
<file path=[Content_Types].xml><?xml version="1.0" encoding="utf-8"?>
<Types xmlns="http://schemas.openxmlformats.org/package/2006/content-types"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seignacioicod\Desktop\Parametros 322\"/>
    </mc:Choice>
  </mc:AlternateContent>
  <xr:revisionPtr revIDLastSave="0" documentId="13_ncr:1_{ED3E2B77-DACA-4766-996D-B79A28F99F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uery1" sheetId="1" r:id="rId1"/>
  </sheets>
  <definedNames>
    <definedName name="_xlnm._FilterDatabase" localSheetId="0" hidden="1">Query1!$A$1:$D$251</definedName>
    <definedName name="_xlcn.WorksheetConnection_DatosAuditoria.xlsxMedidas1" hidden="1">Medidas[]</definedName>
    <definedName name="_xlcn.WorksheetConnection_DatosAuditoria.xlsxTabla11" hidden="1">Tabla1[]</definedName>
  </definedNames>
  <calcPr calcId="191029"/>
  <pivotCaches>
    <pivotCache cacheId="0" r:id="rId2"/>
    <pivotCache cacheId="82" r:id="rId3"/>
  </pivotCaches>
  <extLst>
    <ext xmlns:x15="http://schemas.microsoft.com/office/spreadsheetml/2010/11/main" uri="{FCE2AD5D-F65C-4FA6-A056-5C36A1767C68}">
      <x15:dataModel>
        <x15:modelTables>
          <x15:modelTable id="Tabla1" name="Tabla1" connection="WorksheetConnection_Datos Auditoria.xlsx!Tabla1"/>
          <x15:modelTable id="Medidas" name="Medidas" connection="WorksheetConnection_Datos Auditoria.xlsx!Medidas"/>
          <x15:modelTable id="Calendar" name="Calendar" connection="Conexión"/>
        </x15:modelTables>
        <x15:modelRelationships>
          <x15:modelRelationship fromTable="Tabla1" fromColumn="Fecha Venta" toTable="Calendar" toColumn="Date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9" i="1" l="1"/>
  <c r="Z20" i="1"/>
  <c r="Z18" i="1"/>
  <c r="Z14" i="1"/>
  <c r="Z15" i="1"/>
  <c r="Z13" i="1"/>
  <c r="Z10" i="1"/>
  <c r="Z11" i="1"/>
  <c r="Z9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DACF969-2BF1-4FC6-BE58-4DF0F222F3D7}" name="Conexión" type="104" refreshedVersion="0" background="1">
    <extLst>
      <ext xmlns:x15="http://schemas.microsoft.com/office/spreadsheetml/2010/11/main" uri="{DE250136-89BD-433C-8126-D09CA5730AF9}">
        <x15:connection id="Calendar"/>
      </ext>
    </extLst>
  </connection>
  <connection id="2" xr16:uid="{25326D0C-24EB-465C-847D-723C1BEDBB4D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xr16:uid="{DF91A9B5-1D75-4B8E-A8DC-0EA58C8810F9}" name="WorksheetConnection_Datos Auditoria.xlsx!Medidas" type="102" refreshedVersion="8" minRefreshableVersion="5">
    <extLst>
      <ext xmlns:x15="http://schemas.microsoft.com/office/spreadsheetml/2010/11/main" uri="{DE250136-89BD-433C-8126-D09CA5730AF9}">
        <x15:connection id="Medidas">
          <x15:rangePr sourceName="_xlcn.WorksheetConnection_DatosAuditoria.xlsxMedidas1"/>
        </x15:connection>
      </ext>
    </extLst>
  </connection>
  <connection id="4" xr16:uid="{C88B77B3-8597-4902-9034-02FFE8A045B3}" name="WorksheetConnection_Datos Auditoria.xlsx!Tabla1" type="102" refreshedVersion="8" minRefreshableVersion="5">
    <extLst>
      <ext xmlns:x15="http://schemas.microsoft.com/office/spreadsheetml/2010/11/main" uri="{DE250136-89BD-433C-8126-D09CA5730AF9}">
        <x15:connection id="Tabla1">
          <x15:rangePr sourceName="_xlcn.WorksheetConnection_DatosAuditoria.xlsxTabla11"/>
        </x15:connection>
      </ext>
    </extLst>
  </connection>
</connections>
</file>

<file path=xl/sharedStrings.xml><?xml version="1.0" encoding="utf-8"?>
<sst xmlns="http://schemas.openxmlformats.org/spreadsheetml/2006/main" count="306" uniqueCount="41">
  <si>
    <t>Producto</t>
  </si>
  <si>
    <t>Cantidades</t>
  </si>
  <si>
    <t>Venta Unit</t>
  </si>
  <si>
    <t>Fecha Venta</t>
  </si>
  <si>
    <t>Total general</t>
  </si>
  <si>
    <t>Cerveza - Corona</t>
  </si>
  <si>
    <t>Agua carbonatada - Mora</t>
  </si>
  <si>
    <t>Agua carbonatada - Melocotón</t>
  </si>
  <si>
    <t>Vino - Rioja Campo Viejo</t>
  </si>
  <si>
    <t>Jugo - Mango</t>
  </si>
  <si>
    <t>Vino - Cabernet California</t>
  </si>
  <si>
    <t>Vino - tempranillo Ribera del Duero</t>
  </si>
  <si>
    <t>Medidas básicas propuestas</t>
  </si>
  <si>
    <t>Producto (A)</t>
  </si>
  <si>
    <t>Cantidades (B)</t>
  </si>
  <si>
    <t>Venta Unit (C)</t>
  </si>
  <si>
    <t>Fecha Venta (D)</t>
  </si>
  <si>
    <t>Total Productos</t>
  </si>
  <si>
    <t>Precio medio</t>
  </si>
  <si>
    <t>Promedio (Total Ingresos/Total Productos)</t>
  </si>
  <si>
    <t>Total productos vendidos. ∑ B</t>
  </si>
  <si>
    <t>Suma (cantidad x precio unitario). ∑ (BxC)</t>
  </si>
  <si>
    <t>Total Ingresos</t>
  </si>
  <si>
    <t>Auditoria 1</t>
  </si>
  <si>
    <t>Productos</t>
  </si>
  <si>
    <t>Medidas implicitas</t>
  </si>
  <si>
    <t>Ingresos</t>
  </si>
  <si>
    <t>Jugo - Piña</t>
  </si>
  <si>
    <t>Jugo Tropical</t>
  </si>
  <si>
    <t>Ojo…..MAL</t>
  </si>
  <si>
    <t>Columna</t>
  </si>
  <si>
    <t>Medidas explictas</t>
  </si>
  <si>
    <t>(a) T.Uds</t>
  </si>
  <si>
    <t>(b) Promedio Venta Unit</t>
  </si>
  <si>
    <t>(c) T.Ingresos</t>
  </si>
  <si>
    <t>(d) T_Produc.</t>
  </si>
  <si>
    <t>(e) T_Ingresos</t>
  </si>
  <si>
    <t>(f) Promedio con Average</t>
  </si>
  <si>
    <t>(g) Precio Medio Unitario</t>
  </si>
  <si>
    <t>Medida implicita</t>
  </si>
  <si>
    <t>Medida explicita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</si>
</sst>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€&quot;;\-#,##0.00\ &quot;€&quot;"/>
  </numFmts>
  <fonts count="11" x14ac:knownFonts="1">
    <font>
      <sz val="11"/>
      <color rgb="FF000000"/>
      <name val="Calibri"/>
      <family val="2"/>
    </font>
    <font>
      <b/>
      <sz val="9"/>
      <color rgb="FFFFFFFF"/>
      <name val="Segoe UI"/>
      <family val="2"/>
    </font>
    <font>
      <sz val="11"/>
      <color theme="4" tint="-0.249977111117893"/>
      <name val="Calibri"/>
      <family val="2"/>
    </font>
    <font>
      <b/>
      <sz val="11"/>
      <color rgb="FF000000"/>
      <name val="Calibri"/>
      <family val="2"/>
    </font>
    <font>
      <i/>
      <sz val="10"/>
      <color rgb="FF000000"/>
      <name val="Times New Roman"/>
      <family val="1"/>
    </font>
    <font>
      <sz val="11"/>
      <color theme="0"/>
      <name val="Calibri"/>
      <family val="2"/>
    </font>
    <font>
      <b/>
      <sz val="11"/>
      <color rgb="FFFF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9"/>
      <color theme="0"/>
      <name val="Calibri"/>
      <family val="2"/>
    </font>
    <font>
      <b/>
      <sz val="9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4586"/>
        <bgColor rgb="FF004586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rgb="FF004586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0" borderId="0" xfId="0" applyNumberFormat="1"/>
    <xf numFmtId="0" fontId="2" fillId="3" borderId="0" xfId="0" applyFont="1" applyFill="1"/>
    <xf numFmtId="0" fontId="2" fillId="0" borderId="0" xfId="0" applyFont="1"/>
    <xf numFmtId="14" fontId="2" fillId="0" borderId="0" xfId="0" applyNumberFormat="1" applyFont="1"/>
    <xf numFmtId="14" fontId="2" fillId="3" borderId="0" xfId="0" applyNumberFormat="1" applyFont="1" applyFill="1"/>
    <xf numFmtId="0" fontId="1" fillId="2" borderId="0" xfId="0" applyFont="1" applyFill="1"/>
    <xf numFmtId="14" fontId="1" fillId="2" borderId="0" xfId="0" applyNumberFormat="1" applyFont="1" applyFill="1"/>
    <xf numFmtId="0" fontId="0" fillId="0" borderId="0" xfId="0" applyAlignment="1">
      <alignment horizontal="left"/>
    </xf>
    <xf numFmtId="0" fontId="3" fillId="4" borderId="0" xfId="0" applyFont="1" applyFill="1"/>
    <xf numFmtId="0" fontId="4" fillId="0" borderId="0" xfId="0" applyFont="1"/>
    <xf numFmtId="0" fontId="1" fillId="5" borderId="0" xfId="0" applyFont="1" applyFill="1" applyAlignment="1">
      <alignment horizontal="center" vertical="center"/>
    </xf>
    <xf numFmtId="0" fontId="5" fillId="6" borderId="0" xfId="0" applyFont="1" applyFill="1"/>
    <xf numFmtId="3" fontId="0" fillId="0" borderId="0" xfId="0" applyNumberFormat="1"/>
    <xf numFmtId="0" fontId="2" fillId="0" borderId="1" xfId="0" applyFont="1" applyBorder="1"/>
    <xf numFmtId="14" fontId="2" fillId="0" borderId="1" xfId="0" applyNumberFormat="1" applyFont="1" applyBorder="1"/>
    <xf numFmtId="4" fontId="0" fillId="0" borderId="0" xfId="0" applyNumberFormat="1"/>
    <xf numFmtId="7" fontId="0" fillId="0" borderId="0" xfId="0" applyNumberFormat="1"/>
    <xf numFmtId="0" fontId="8" fillId="0" borderId="0" xfId="0" applyFont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7" fillId="0" borderId="0" xfId="0" pivotButton="1" applyFont="1"/>
    <xf numFmtId="0" fontId="9" fillId="7" borderId="0" xfId="0" applyFont="1" applyFill="1" applyAlignment="1">
      <alignment horizontal="center" vertical="center"/>
    </xf>
    <xf numFmtId="0" fontId="0" fillId="0" borderId="5" xfId="0" applyBorder="1"/>
    <xf numFmtId="0" fontId="6" fillId="0" borderId="6" xfId="0" applyFont="1" applyBorder="1" applyAlignment="1">
      <alignment horizontal="center" vertical="center"/>
    </xf>
    <xf numFmtId="0" fontId="0" fillId="0" borderId="7" xfId="0" applyBorder="1"/>
    <xf numFmtId="0" fontId="0" fillId="0" borderId="6" xfId="0" applyBorder="1"/>
    <xf numFmtId="0" fontId="0" fillId="0" borderId="0" xfId="0" applyAlignment="1">
      <alignment horizontal="left" indent="1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0" borderId="0" xfId="0" applyNumberFormat="1"/>
    <xf numFmtId="0" fontId="0" fillId="0" borderId="0" xfId="0" applyFill="1" applyAlignment="1">
      <alignment horizontal="left"/>
    </xf>
    <xf numFmtId="0" fontId="10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40">
    <dxf>
      <fill>
        <patternFill patternType="none">
          <bgColor auto="1"/>
        </patternFill>
      </fill>
    </dxf>
    <dxf>
      <font>
        <sz val="9"/>
      </font>
    </dxf>
    <dxf>
      <alignment vertical="center"/>
    </dxf>
    <dxf>
      <alignment horizontal="center"/>
    </dxf>
    <dxf>
      <font>
        <sz val="9"/>
      </font>
    </dxf>
    <dxf>
      <alignment horizontal="center"/>
    </dxf>
    <dxf>
      <alignment vertical="center"/>
    </dxf>
    <dxf>
      <font>
        <sz val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0" formatCode="General"/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none"/>
      </font>
    </dxf>
    <dxf>
      <border outline="0"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fill>
        <patternFill patternType="solid">
          <fgColor rgb="FF004586"/>
          <bgColor rgb="FF004586"/>
        </patternFill>
      </fill>
    </dxf>
    <dxf>
      <font>
        <sz val="9"/>
      </font>
    </dxf>
    <dxf>
      <font>
        <sz val="10"/>
      </font>
    </dxf>
    <dxf>
      <alignment horizontal="center"/>
    </dxf>
    <dxf>
      <alignment vertical="center"/>
    </dxf>
    <dxf>
      <font>
        <sz val="8"/>
      </font>
    </dxf>
    <dxf>
      <alignment horizontal="center"/>
    </dxf>
    <dxf>
      <alignment vertical="center"/>
    </dxf>
    <dxf>
      <font>
        <sz val="9"/>
      </font>
    </dxf>
    <dxf>
      <alignment vertical="center"/>
    </dxf>
    <dxf>
      <alignment horizontal="center"/>
    </dxf>
    <dxf>
      <font>
        <sz val="9"/>
      </font>
    </dxf>
    <dxf>
      <alignment horizontal="center"/>
    </dxf>
    <dxf>
      <alignment vertical="center"/>
    </dxf>
    <dxf>
      <font>
        <sz val="9"/>
      </font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0"/>
      </font>
    </dxf>
    <dxf>
      <fill>
        <patternFill patternType="solid">
          <bgColor theme="1"/>
        </patternFill>
      </fill>
    </dxf>
    <dxf>
      <font>
        <color theme="0"/>
      </font>
    </dxf>
    <dxf>
      <fill>
        <patternFill patternType="solid">
          <bgColor theme="1"/>
        </patternFill>
      </fill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customXml" Target="../customXml/item17.xml"/><Relationship Id="rId3" Type="http://schemas.openxmlformats.org/officeDocument/2006/relationships/pivotCacheDefinition" Target="pivotCache/pivotCacheDefinition2.xml"/><Relationship Id="rId21" Type="http://schemas.openxmlformats.org/officeDocument/2006/relationships/customXml" Target="../customXml/item1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2" Type="http://schemas.openxmlformats.org/officeDocument/2006/relationships/pivotCacheDefinition" Target="pivotCache/pivotCacheDefinition1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5" Type="http://schemas.openxmlformats.org/officeDocument/2006/relationships/connections" Target="connections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28" Type="http://schemas.openxmlformats.org/officeDocument/2006/relationships/customXml" Target="../customXml/item19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4" Type="http://schemas.openxmlformats.org/officeDocument/2006/relationships/theme" Target="theme/theme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Relationship Id="rId27" Type="http://schemas.openxmlformats.org/officeDocument/2006/relationships/customXml" Target="../customXml/item1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638175</xdr:colOff>
      <xdr:row>24</xdr:row>
      <xdr:rowOff>161925</xdr:rowOff>
    </xdr:from>
    <xdr:to>
      <xdr:col>19</xdr:col>
      <xdr:colOff>1191867</xdr:colOff>
      <xdr:row>37</xdr:row>
      <xdr:rowOff>76534</xdr:rowOff>
    </xdr:to>
    <xdr:pic>
      <xdr:nvPicPr>
        <xdr:cNvPr id="2" name="Imagen 1" descr="Tabla&#10;&#10;Descripción generada automáticamente">
          <a:extLst>
            <a:ext uri="{FF2B5EF4-FFF2-40B4-BE49-F238E27FC236}">
              <a16:creationId xmlns:a16="http://schemas.microsoft.com/office/drawing/2014/main" id="{C520E342-5CE8-322E-57B8-DC3B238D6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00" y="4733925"/>
          <a:ext cx="8897592" cy="2391109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5354.558695486114" backgroundQuery="1" createdVersion="8" refreshedVersion="8" minRefreshableVersion="3" recordCount="0" supportSubquery="1" supportAdvancedDrill="1" xr:uid="{DB59293A-AAF2-49B5-B1BE-99E4A96F7F7F}">
  <cacheSource type="external" connectionId="2"/>
  <cacheFields count="9">
    <cacheField name="[Tabla1].[Producto].[Producto]" caption="Producto" numFmtId="0" hierarchy="10" level="1">
      <sharedItems count="9">
        <s v="Agua carbonatada - Melocotón"/>
        <s v="Agua carbonatada - Mora"/>
        <s v="Cerveza - Corona"/>
        <s v="Jugo - Mango"/>
        <s v="Jugo - Piña"/>
        <s v="Jugo Tropical"/>
        <s v="Vino - Cabernet California"/>
        <s v="Vino - Rioja Campo Viejo"/>
        <s v="Vino - tempranillo Ribera del Duero"/>
      </sharedItems>
    </cacheField>
    <cacheField name="[Measures].[Suma de Cantidades]" caption="Suma de Cantidades" numFmtId="0" hierarchy="15" level="32767"/>
    <cacheField name="[Measures].[Promedio de Venta Unit]" caption="Promedio de Venta Unit" numFmtId="0" hierarchy="17" level="32767"/>
    <cacheField name="[Measures].[Suma de Ingresos]" caption="Suma de Ingresos" numFmtId="0" hierarchy="18" level="32767"/>
    <cacheField name="[Measures].[T_Productos]" caption="T_Productos" numFmtId="0" hierarchy="20" level="32767"/>
    <cacheField name="[Measures].[T_Ingresos]" caption="T_Ingresos" numFmtId="0" hierarchy="21" level="32767"/>
    <cacheField name="[Measures].[Precio Medio Unitario]" caption="Precio Medio Unitario" numFmtId="0" hierarchy="22" level="32767"/>
    <cacheField name="[Measures].[Promedio con Average]" caption="Promedio con Average" numFmtId="0" hierarchy="23" level="32767"/>
    <cacheField name="[Calendar].[Year].[Year]" caption="Year" numFmtId="0" hierarchy="2" level="1">
      <sharedItems containsSemiMixedTypes="0" containsString="0" containsNumber="1" containsInteger="1" minValue="2022" maxValue="2024" count="3">
        <n v="2022"/>
        <n v="2023"/>
        <n v="2024"/>
      </sharedItems>
      <extLst>
        <ext xmlns:x15="http://schemas.microsoft.com/office/spreadsheetml/2010/11/main" uri="{4F2E5C28-24EA-4eb8-9CBF-B6C8F9C3D259}">
          <x15:cachedUniqueNames>
            <x15:cachedUniqueName index="0" name="[Calendar].[Year].&amp;[2022]"/>
            <x15:cachedUniqueName index="1" name="[Calendar].[Year].&amp;[2023]"/>
            <x15:cachedUniqueName index="2" name="[Calendar].[Year].&amp;[2024]"/>
          </x15:cachedUniqueNames>
        </ext>
      </extLst>
    </cacheField>
  </cacheFields>
  <cacheHierarchies count="28">
    <cacheHierarchy uniqueName="[Calendar].[Date]" caption="Date" attribute="1" time="1" keyAttribute="1" defaultMemberUniqueName="[Calendar].[Date].[All]" allUniqueName="[Calendar].[Date].[All]" dimensionUniqueName="[Calendar]" displayFolder="" count="2" memberValueDatatype="7" unbalanced="0"/>
    <cacheHierarchy uniqueName="[Calendar].[Date Hierarchy]" caption="Date Hierarchy" time="1" defaultMemberUniqueName="[Calendar].[Date Hierarchy].[All]" allUniqueName="[Calendar].[Date Hierarchy].[All]" dimensionUniqueName="[Calendar]" displayFolder="" count="4" unbalanced="0"/>
    <cacheHierarchy uniqueName="[Calendar].[Year]" caption="Year" attribute="1" time="1" defaultMemberUniqueName="[Calendar].[Year].[All]" allUniqueName="[Calendar].[Year].[All]" dimensionUniqueName="[Calendar]" displayFolder="" count="2" memberValueDatatype="20" unbalanced="0">
      <fieldsUsage count="2">
        <fieldUsage x="-1"/>
        <fieldUsage x="8"/>
      </fieldsUsage>
    </cacheHierarchy>
    <cacheHierarchy uniqueName="[Calendar].[Month Number]" caption="Month Number" attribute="1" time="1" defaultMemberUniqueName="[Calendar].[Month Number].[All]" allUniqueName="[Calendar].[Month Number].[All]" dimensionUniqueName="[Calendar]" displayFolder="" count="0" memberValueDatatype="20" unbalanced="0"/>
    <cacheHierarchy uniqueName="[Calendar].[Month]" caption="Month" attribute="1" time="1" defaultMemberUniqueName="[Calendar].[Month].[All]" allUniqueName="[Calendar].[Month].[All]" dimensionUniqueName="[Calendar]" displayFolder="" count="0" memberValueDatatype="130" unbalanced="0"/>
    <cacheHierarchy uniqueName="[Calendar].[MMM-YYYY]" caption="MMM-YYYY" attribute="1" time="1" defaultMemberUniqueName="[Calendar].[MMM-YYYY].[All]" allUniqueName="[Calendar].[MMM-YYYY].[All]" dimensionUniqueName="[Calendar]" displayFolder="" count="0" memberValueDatatype="130" unbalanced="0"/>
    <cacheHierarchy uniqueName="[Calendar].[Day Of Week Number]" caption="Day Of Week Number" attribute="1" time="1" defaultMemberUniqueName="[Calendar].[Day Of Week Number].[All]" allUniqueName="[Calendar].[Day Of Week Number].[All]" dimensionUniqueName="[Calendar]" displayFolder="" count="0" memberValueDatatype="20" unbalanced="0"/>
    <cacheHierarchy uniqueName="[Calendar].[Day Of Week]" caption="Day Of Week" attribute="1" time="1" defaultMemberUniqueName="[Calendar].[Day Of Week].[All]" allUniqueName="[Calendar].[Day Of Week].[All]" dimensionUniqueName="[Calendar]" displayFolder="" count="0" memberValueDatatype="130" unbalanced="0"/>
    <cacheHierarchy uniqueName="[Calendar].[Trimestre]" caption="Trimestre" attribute="1" time="1" defaultMemberUniqueName="[Calendar].[Trimestre].[All]" allUniqueName="[Calendar].[Trimestre].[All]" dimensionUniqueName="[Calendar]" displayFolder="" count="0" memberValueDatatype="130" unbalanced="0"/>
    <cacheHierarchy uniqueName="[Medidas].[Columna]" caption="Columna" attribute="1" defaultMemberUniqueName="[Medidas].[Columna].[All]" allUniqueName="[Medidas].[Columna].[All]" dimensionUniqueName="[Medidas]" displayFolder="" count="0" memberValueDatatype="130" unbalanced="0"/>
    <cacheHierarchy uniqueName="[Tabla1].[Producto]" caption="Producto" attribute="1" defaultMemberUniqueName="[Tabla1].[Producto].[All]" allUniqueName="[Tabla1].[Producto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Cantidades]" caption="Cantidades" attribute="1" defaultMemberUniqueName="[Tabla1].[Cantidades].[All]" allUniqueName="[Tabla1].[Cantidades].[All]" dimensionUniqueName="[Tabla1]" displayFolder="" count="0" memberValueDatatype="20" unbalanced="0"/>
    <cacheHierarchy uniqueName="[Tabla1].[Venta Unit]" caption="Venta Unit" attribute="1" defaultMemberUniqueName="[Tabla1].[Venta Unit].[All]" allUniqueName="[Tabla1].[Venta Unit].[All]" dimensionUniqueName="[Tabla1]" displayFolder="" count="0" memberValueDatatype="20" unbalanced="0"/>
    <cacheHierarchy uniqueName="[Tabla1].[Fecha Venta]" caption="Fecha Venta" attribute="1" time="1" defaultMemberUniqueName="[Tabla1].[Fecha Venta].[All]" allUniqueName="[Tabla1].[Fecha Venta].[All]" dimensionUniqueName="[Tabla1]" displayFolder="" count="0" memberValueDatatype="7" unbalanced="0"/>
    <cacheHierarchy uniqueName="[Tabla1].[Ingresos]" caption="Ingresos" attribute="1" defaultMemberUniqueName="[Tabla1].[Ingresos].[All]" allUniqueName="[Tabla1].[Ingresos].[All]" dimensionUniqueName="[Tabla1]" displayFolder="" count="0" memberValueDatatype="20" unbalanced="0"/>
    <cacheHierarchy uniqueName="[Measures].[Suma de Cantidades]" caption="Suma de Cantidades" measure="1" displayFolder="" measureGroup="Tabla1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uma de Venta Unit]" caption="Suma de Venta Unit" measure="1" displayFolder="" measureGroup="Tabla1" count="0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Promedio de Venta Unit]" caption="Promedio de Venta Unit" measure="1" displayFolder="" measureGroup="Tabla1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uma de Ingresos]" caption="Suma de Ingresos" measure="1" displayFolder="" measureGroup="Tabla1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Promedio de Ingresos]" caption="Promedio de Ingresos" measure="1" displayFolder="" measureGroup="Tabla1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T_Productos]" caption="T_Productos" measure="1" displayFolder="" measureGroup="Medidas" count="0" oneField="1">
      <fieldsUsage count="1">
        <fieldUsage x="4"/>
      </fieldsUsage>
    </cacheHierarchy>
    <cacheHierarchy uniqueName="[Measures].[T_Ingresos]" caption="T_Ingresos" measure="1" displayFolder="" measureGroup="Medidas" count="0" oneField="1">
      <fieldsUsage count="1">
        <fieldUsage x="5"/>
      </fieldsUsage>
    </cacheHierarchy>
    <cacheHierarchy uniqueName="[Measures].[Precio Medio Unitario]" caption="Precio Medio Unitario" measure="1" displayFolder="" measureGroup="Medidas" count="0" oneField="1">
      <fieldsUsage count="1">
        <fieldUsage x="6"/>
      </fieldsUsage>
    </cacheHierarchy>
    <cacheHierarchy uniqueName="[Measures].[Promedio con Average]" caption="Promedio con Average" measure="1" displayFolder="" measureGroup="Medidas" count="0" oneField="1">
      <fieldsUsage count="1">
        <fieldUsage x="7"/>
      </fieldsUsage>
    </cacheHierarchy>
    <cacheHierarchy uniqueName="[Measures].[__XL_Count Tabla1]" caption="__XL_Count Tabla1" measure="1" displayFolder="" measureGroup="Tabla1" count="0" hidden="1"/>
    <cacheHierarchy uniqueName="[Measures].[__XL_Count Calendar]" caption="__XL_Count Calendar" measure="1" displayFolder="" measureGroup="Calendar" count="0" hidden="1"/>
    <cacheHierarchy uniqueName="[Measures].[__XL_Count Medidas]" caption="__XL_Count Medidas" measure="1" displayFolder="" measureGroup="Medidas" count="0" hidden="1"/>
    <cacheHierarchy uniqueName="[Measures].[__No hay medidas definidas]" caption="__No hay medidas definidas" measure="1" displayFolder="" count="0" hidden="1"/>
  </cacheHierarchies>
  <kpis count="0"/>
  <dimensions count="4">
    <dimension name="Calendar" uniqueName="[Calendar]" caption="Calendar"/>
    <dimension measure="1" name="Measures" uniqueName="[Measures]" caption="Measures"/>
    <dimension name="Medidas" uniqueName="[Medidas]" caption="Medidas"/>
    <dimension name="Tabla1" uniqueName="[Tabla1]" caption="Tabla1"/>
  </dimensions>
  <measureGroups count="3">
    <measureGroup name="Calendar" caption="Calendar"/>
    <measureGroup name="Medidas" caption="Medidas"/>
    <measureGroup name="Tabla1" caption="Tabla1"/>
  </measureGroups>
  <maps count="4">
    <map measureGroup="0" dimension="0"/>
    <map measureGroup="1" dimension="2"/>
    <map measureGroup="2" dimension="0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5355.551496180553" backgroundQuery="1" createdVersion="8" refreshedVersion="8" minRefreshableVersion="3" recordCount="0" supportSubquery="1" supportAdvancedDrill="1" xr:uid="{400D7C78-B531-4F29-8E4D-8851215451F2}">
  <cacheSource type="external" connectionId="2"/>
  <cacheFields count="4">
    <cacheField name="[Tabla1].[Producto].[Producto]" caption="Producto" numFmtId="0" hierarchy="10" level="1">
      <sharedItems count="9">
        <s v="Agua carbonatada - Melocotón"/>
        <s v="Agua carbonatada - Mora"/>
        <s v="Cerveza - Corona"/>
        <s v="Jugo - Mango"/>
        <s v="Jugo - Piña"/>
        <s v="Jugo Tropical"/>
        <s v="Vino - Cabernet California"/>
        <s v="Vino - Rioja Campo Viejo"/>
        <s v="Vino - tempranillo Ribera del Duero"/>
      </sharedItems>
    </cacheField>
    <cacheField name="[Measures].[Suma de Cantidades]" caption="Suma de Cantidades" numFmtId="0" hierarchy="15" level="32767"/>
    <cacheField name="[Measures].[Promedio de Venta Unit]" caption="Promedio de Venta Unit" numFmtId="0" hierarchy="17" level="32767"/>
    <cacheField name="[Calendar].[Year].[Year]" caption="Year" numFmtId="0" hierarchy="2" level="1">
      <sharedItems containsSemiMixedTypes="0" containsString="0" containsNumber="1" containsInteger="1" minValue="2022" maxValue="2024" count="3">
        <n v="2022"/>
        <n v="2023"/>
        <n v="2024"/>
      </sharedItems>
      <extLst>
        <ext xmlns:x15="http://schemas.microsoft.com/office/spreadsheetml/2010/11/main" uri="{4F2E5C28-24EA-4eb8-9CBF-B6C8F9C3D259}">
          <x15:cachedUniqueNames>
            <x15:cachedUniqueName index="0" name="[Calendar].[Year].&amp;[2022]"/>
            <x15:cachedUniqueName index="1" name="[Calendar].[Year].&amp;[2023]"/>
            <x15:cachedUniqueName index="2" name="[Calendar].[Year].&amp;[2024]"/>
          </x15:cachedUniqueNames>
        </ext>
      </extLst>
    </cacheField>
  </cacheFields>
  <cacheHierarchies count="28">
    <cacheHierarchy uniqueName="[Calendar].[Date]" caption="Date" attribute="1" time="1" keyAttribute="1" defaultMemberUniqueName="[Calendar].[Date].[All]" allUniqueName="[Calendar].[Date].[All]" dimensionUniqueName="[Calendar]" displayFolder="" count="2" memberValueDatatype="7" unbalanced="0"/>
    <cacheHierarchy uniqueName="[Calendar].[Date Hierarchy]" caption="Date Hierarchy" time="1" defaultMemberUniqueName="[Calendar].[Date Hierarchy].[All]" allUniqueName="[Calendar].[Date Hierarchy].[All]" dimensionUniqueName="[Calendar]" displayFolder="" count="4" unbalanced="0"/>
    <cacheHierarchy uniqueName="[Calendar].[Year]" caption="Year" attribute="1" time="1" defaultMemberUniqueName="[Calendar].[Year].[All]" allUniqueName="[Calendar].[Year].[All]" dimensionUniqueName="[Calendar]" displayFolder="" count="2" memberValueDatatype="20" unbalanced="0">
      <fieldsUsage count="2">
        <fieldUsage x="-1"/>
        <fieldUsage x="3"/>
      </fieldsUsage>
    </cacheHierarchy>
    <cacheHierarchy uniqueName="[Calendar].[Month Number]" caption="Month Number" attribute="1" time="1" defaultMemberUniqueName="[Calendar].[Month Number].[All]" allUniqueName="[Calendar].[Month Number].[All]" dimensionUniqueName="[Calendar]" displayFolder="" count="0" memberValueDatatype="20" unbalanced="0"/>
    <cacheHierarchy uniqueName="[Calendar].[Month]" caption="Month" attribute="1" time="1" defaultMemberUniqueName="[Calendar].[Month].[All]" allUniqueName="[Calendar].[Month].[All]" dimensionUniqueName="[Calendar]" displayFolder="" count="0" memberValueDatatype="130" unbalanced="0"/>
    <cacheHierarchy uniqueName="[Calendar].[MMM-YYYY]" caption="MMM-YYYY" attribute="1" time="1" defaultMemberUniqueName="[Calendar].[MMM-YYYY].[All]" allUniqueName="[Calendar].[MMM-YYYY].[All]" dimensionUniqueName="[Calendar]" displayFolder="" count="0" memberValueDatatype="130" unbalanced="0"/>
    <cacheHierarchy uniqueName="[Calendar].[Day Of Week Number]" caption="Day Of Week Number" attribute="1" time="1" defaultMemberUniqueName="[Calendar].[Day Of Week Number].[All]" allUniqueName="[Calendar].[Day Of Week Number].[All]" dimensionUniqueName="[Calendar]" displayFolder="" count="0" memberValueDatatype="20" unbalanced="0"/>
    <cacheHierarchy uniqueName="[Calendar].[Day Of Week]" caption="Day Of Week" attribute="1" time="1" defaultMemberUniqueName="[Calendar].[Day Of Week].[All]" allUniqueName="[Calendar].[Day Of Week].[All]" dimensionUniqueName="[Calendar]" displayFolder="" count="0" memberValueDatatype="130" unbalanced="0"/>
    <cacheHierarchy uniqueName="[Calendar].[Trimestre]" caption="Trimestre" attribute="1" time="1" defaultMemberUniqueName="[Calendar].[Trimestre].[All]" allUniqueName="[Calendar].[Trimestre].[All]" dimensionUniqueName="[Calendar]" displayFolder="" count="0" memberValueDatatype="130" unbalanced="0"/>
    <cacheHierarchy uniqueName="[Medidas].[Columna]" caption="Columna" attribute="1" defaultMemberUniqueName="[Medidas].[Columna].[All]" allUniqueName="[Medidas].[Columna].[All]" dimensionUniqueName="[Medidas]" displayFolder="" count="0" memberValueDatatype="130" unbalanced="0"/>
    <cacheHierarchy uniqueName="[Tabla1].[Producto]" caption="Producto" attribute="1" defaultMemberUniqueName="[Tabla1].[Producto].[All]" allUniqueName="[Tabla1].[Producto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Cantidades]" caption="Cantidades" attribute="1" defaultMemberUniqueName="[Tabla1].[Cantidades].[All]" allUniqueName="[Tabla1].[Cantidades].[All]" dimensionUniqueName="[Tabla1]" displayFolder="" count="0" memberValueDatatype="20" unbalanced="0"/>
    <cacheHierarchy uniqueName="[Tabla1].[Venta Unit]" caption="Venta Unit" attribute="1" defaultMemberUniqueName="[Tabla1].[Venta Unit].[All]" allUniqueName="[Tabla1].[Venta Unit].[All]" dimensionUniqueName="[Tabla1]" displayFolder="" count="0" memberValueDatatype="20" unbalanced="0"/>
    <cacheHierarchy uniqueName="[Tabla1].[Fecha Venta]" caption="Fecha Venta" attribute="1" time="1" defaultMemberUniqueName="[Tabla1].[Fecha Venta].[All]" allUniqueName="[Tabla1].[Fecha Venta].[All]" dimensionUniqueName="[Tabla1]" displayFolder="" count="0" memberValueDatatype="7" unbalanced="0"/>
    <cacheHierarchy uniqueName="[Tabla1].[Ingresos]" caption="Ingresos" attribute="1" defaultMemberUniqueName="[Tabla1].[Ingresos].[All]" allUniqueName="[Tabla1].[Ingresos].[All]" dimensionUniqueName="[Tabla1]" displayFolder="" count="0" memberValueDatatype="20" unbalanced="0"/>
    <cacheHierarchy uniqueName="[Measures].[Suma de Cantidades]" caption="Suma de Cantidades" measure="1" displayFolder="" measureGroup="Tabla1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uma de Venta Unit]" caption="Suma de Venta Unit" measure="1" displayFolder="" measureGroup="Tabla1" count="0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Promedio de Venta Unit]" caption="Promedio de Venta Unit" measure="1" displayFolder="" measureGroup="Tabla1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uma de Ingresos]" caption="Suma de Ingresos" measure="1" displayFolder="" measureGroup="Tabla1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Promedio de Ingresos]" caption="Promedio de Ingresos" measure="1" displayFolder="" measureGroup="Tabla1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T_Productos]" caption="T_Productos" measure="1" displayFolder="" measureGroup="Medidas" count="0"/>
    <cacheHierarchy uniqueName="[Measures].[T_Ingresos]" caption="T_Ingresos" measure="1" displayFolder="" measureGroup="Medidas" count="0"/>
    <cacheHierarchy uniqueName="[Measures].[Precio Medio Unitario]" caption="Precio Medio Unitario" measure="1" displayFolder="" measureGroup="Medidas" count="0"/>
    <cacheHierarchy uniqueName="[Measures].[Promedio con Average]" caption="Promedio con Average" measure="1" displayFolder="" measureGroup="Medidas" count="0"/>
    <cacheHierarchy uniqueName="[Measures].[__XL_Count Tabla1]" caption="__XL_Count Tabla1" measure="1" displayFolder="" measureGroup="Tabla1" count="0" hidden="1"/>
    <cacheHierarchy uniqueName="[Measures].[__XL_Count Calendar]" caption="__XL_Count Calendar" measure="1" displayFolder="" measureGroup="Calendar" count="0" hidden="1"/>
    <cacheHierarchy uniqueName="[Measures].[__XL_Count Medidas]" caption="__XL_Count Medidas" measure="1" displayFolder="" measureGroup="Medidas" count="0" hidden="1"/>
    <cacheHierarchy uniqueName="[Measures].[__No hay medidas definidas]" caption="__No hay medidas definidas" measure="1" displayFolder="" count="0" hidden="1"/>
  </cacheHierarchies>
  <kpis count="0"/>
  <dimensions count="4">
    <dimension name="Calendar" uniqueName="[Calendar]" caption="Calendar"/>
    <dimension measure="1" name="Measures" uniqueName="[Measures]" caption="Measures"/>
    <dimension name="Medidas" uniqueName="[Medidas]" caption="Medidas"/>
    <dimension name="Tabla1" uniqueName="[Tabla1]" caption="Tabla1"/>
  </dimensions>
  <measureGroups count="3">
    <measureGroup name="Calendar" caption="Calendar"/>
    <measureGroup name="Medidas" caption="Medidas"/>
    <measureGroup name="Tabla1" caption="Tabla1"/>
  </measureGroups>
  <maps count="4">
    <map measureGroup="0" dimension="0"/>
    <map measureGroup="1" dimension="2"/>
    <map measureGroup="2" dimension="0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FA639DB-72E7-4464-99F2-C6F84BBB6D51}" name="TablaDinámica1" cacheId="82" applyNumberFormats="0" applyBorderFormats="0" applyFontFormats="0" applyPatternFormats="0" applyAlignmentFormats="0" applyWidthHeightFormats="1" dataCaption="Valores" tag="6d2cd9c0-21cb-40e5-ba90-a454406a4546" updatedVersion="8" minRefreshableVersion="3" useAutoFormatting="1" subtotalHiddenItems="1" itemPrintTitles="1" createdVersion="8" indent="0" outline="1" outlineData="1" multipleFieldFilters="0" rowHeaderCaption="Productos">
  <location ref="V7:X26" firstHeaderRow="0" firstDataRow="1" firstDataCol="1"/>
  <pivotFields count="4">
    <pivotField axis="axisRow" allDrilled="1" subtotalTop="0" showAll="0" defaultSubtotal="0" defaultAttributeDrillState="1">
      <items count="9">
        <item x="0"/>
        <item x="1"/>
        <item x="2" e="0"/>
        <item x="3"/>
        <item x="4" e="0"/>
        <item x="5" e="0"/>
        <item x="6" e="0"/>
        <item x="7" e="0"/>
        <item x="8" e="0"/>
      </items>
    </pivotField>
    <pivotField dataField="1" subtotalTop="0" showAll="0" defaultSubtotal="0"/>
    <pivotField dataField="1" subtotalTop="0" showAll="0" defaultSubtotal="0"/>
    <pivotField axis="axisRow" allDrilled="1" subtotalTop="0" showAll="0" dataSourceSort="1" defaultSubtotal="0" defaultAttributeDrillState="1">
      <items count="3">
        <item x="0"/>
        <item x="1"/>
        <item x="2"/>
      </items>
    </pivotField>
  </pivotFields>
  <rowFields count="2">
    <field x="0"/>
    <field x="3"/>
  </rowFields>
  <rowItems count="19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>
      <x v="3"/>
    </i>
    <i r="1">
      <x/>
    </i>
    <i r="1">
      <x v="1"/>
    </i>
    <i r="1">
      <x v="2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(a) T.Uds" fld="1" baseField="0" baseItem="0"/>
    <dataField name="(b) Promedio Venta Unit" fld="2" subtotal="average" baseField="0" baseItem="6"/>
  </dataFields>
  <formats count="8">
    <format dxfId="0">
      <pivotArea dataOnly="0" labelOnly="1" fieldPosition="0">
        <references count="1">
          <reference field="0" count="0"/>
        </references>
      </pivotArea>
    </format>
    <format dxfId="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">
      <pivotArea field="0" type="button" dataOnly="0" labelOnly="1" outline="0" axis="axisRow" fieldPosition="0"/>
    </format>
  </formats>
  <pivotHierarchies count="28">
    <pivotHierarchy dragToData="1"/>
    <pivotHierarchy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(a) T.Uds"/>
    <pivotHierarchy dragToData="1"/>
    <pivotHierarchy dragToData="1" caption="(b) Promedio Venta Unit"/>
    <pivotHierarchy dragToData="1" caption="(c) T.Ingresos"/>
    <pivotHierarchy dragToData="1" caption="Promedio de Ingresos"/>
    <pivotHierarchy dragToRow="0" dragToCol="0" dragToPage="0" dragToData="1" caption="(d) T_Produc."/>
    <pivotHierarchy dragToRow="0" dragToCol="0" dragToPage="0" dragToData="1" caption="(e) T_Ingresos"/>
    <pivotHierarchy dragToRow="0" dragToCol="0" dragToPage="0" dragToData="1" caption="(g) Precio Medio Unitario"/>
    <pivotHierarchy dragToRow="0" dragToCol="0" dragToPage="0" dragToData="1" caption="(f) Promedio con Average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10"/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  <x15:activeTabTopLevelEntity name="[Calendar]"/>
        <x15:activeTabTopLevelEntity name="[Medida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46FF65-B558-4E1C-B394-23621F8C5A78}" name="TablaDinámica2" cacheId="0" applyNumberFormats="0" applyBorderFormats="0" applyFontFormats="0" applyPatternFormats="0" applyAlignmentFormats="0" applyWidthHeightFormats="1" dataCaption="Valores" tag="6d2cd9c0-21cb-40e5-ba90-a454406a4546" updatedVersion="8" minRefreshableVersion="3" useAutoFormatting="1" subtotalHiddenItems="1" itemPrintTitles="1" createdVersion="8" indent="0" outline="1" outlineData="1" multipleFieldFilters="0" rowHeaderCaption="Productos">
  <location ref="M7:T20" firstHeaderRow="0" firstDataRow="1" firstDataCol="1"/>
  <pivotFields count="9">
    <pivotField axis="axisRow" allDrilled="1" subtotalTop="0" showAll="0" defaultSubtotal="0" defaultAttributeDrillState="1">
      <items count="9">
        <item x="0"/>
        <item x="1" e="0"/>
        <item x="2" e="0"/>
        <item x="3" e="0"/>
        <item x="4" e="0"/>
        <item x="5" e="0"/>
        <item x="6" e="0"/>
        <item x="7" e="0"/>
        <item x="8" e="0"/>
      </items>
    </pivotField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axis="axisRow" allDrilled="1" subtotalTop="0" showAll="0" dataSourceSort="1" defaultSubtotal="0" defaultAttributeDrillState="1">
      <items count="3">
        <item x="0"/>
        <item x="1"/>
        <item x="2"/>
      </items>
    </pivotField>
  </pivotFields>
  <rowFields count="2">
    <field x="0"/>
    <field x="8"/>
  </rowFields>
  <rowItems count="13">
    <i>
      <x/>
    </i>
    <i r="1">
      <x/>
    </i>
    <i r="1">
      <x v="1"/>
    </i>
    <i r="1">
      <x v="2"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(a) T.Uds" fld="1" baseField="0" baseItem="0"/>
    <dataField name="(b) Promedio Venta Unit" fld="2" subtotal="average" baseField="0" baseItem="6"/>
    <dataField name="(c) T.Ingresos" fld="3" baseField="0" baseItem="0" numFmtId="3"/>
    <dataField name="(d) T_Produc." fld="4" subtotal="count" baseField="0" baseItem="0"/>
    <dataField name="(e) T_Ingresos" fld="5" subtotal="count" baseField="0" baseItem="0"/>
    <dataField name="(f) Promedio con Average" fld="7" subtotal="count" baseField="0" baseItem="0"/>
    <dataField name="(g) Precio Medio Unitario" fld="6" subtotal="count" baseField="0" baseItem="0"/>
  </dataFields>
  <formats count="24">
    <format dxfId="39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38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37">
      <pivotArea dataOnly="0" labelOnly="1" fieldPosition="0">
        <references count="1">
          <reference field="0" count="0"/>
        </references>
      </pivotArea>
    </format>
    <format dxfId="36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35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3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33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32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31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30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3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2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1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0">
      <pivotArea dataOnly="0" labelOnly="1" outline="0" fieldPosition="0">
        <references count="1">
          <reference field="4294967294" count="4">
            <x v="3"/>
            <x v="4"/>
            <x v="5"/>
            <x v="6"/>
          </reference>
        </references>
      </pivotArea>
    </format>
    <format dxfId="19">
      <pivotArea dataOnly="0" labelOnly="1" outline="0" fieldPosition="0">
        <references count="1">
          <reference field="4294967294" count="4">
            <x v="3"/>
            <x v="4"/>
            <x v="5"/>
            <x v="6"/>
          </reference>
        </references>
      </pivotArea>
    </format>
    <format dxfId="18">
      <pivotArea dataOnly="0" labelOnly="1" outline="0" fieldPosition="0">
        <references count="1">
          <reference field="4294967294" count="4">
            <x v="3"/>
            <x v="4"/>
            <x v="5"/>
            <x v="6"/>
          </reference>
        </references>
      </pivotArea>
    </format>
    <format dxfId="17">
      <pivotArea field="0" type="button" dataOnly="0" labelOnly="1" outline="0" axis="axisRow" fieldPosition="0"/>
    </format>
    <format dxfId="16">
      <pivotArea dataOnly="0" labelOnly="1" outline="0" fieldPosition="0">
        <references count="1">
          <reference field="4294967294" count="4">
            <x v="3"/>
            <x v="4"/>
            <x v="5"/>
            <x v="6"/>
          </reference>
        </references>
      </pivotArea>
    </format>
  </formats>
  <pivotHierarchies count="28">
    <pivotHierarchy dragToData="1"/>
    <pivotHierarchy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(a) T.Uds"/>
    <pivotHierarchy dragToData="1"/>
    <pivotHierarchy dragToData="1" caption="(b) Promedio Venta Unit"/>
    <pivotHierarchy dragToData="1" caption="(c) T.Ingresos"/>
    <pivotHierarchy dragToData="1" caption="Promedio de Ingresos"/>
    <pivotHierarchy dragToRow="0" dragToCol="0" dragToPage="0" dragToData="1" caption="(d) T_Produc."/>
    <pivotHierarchy dragToRow="0" dragToCol="0" dragToPage="0" dragToData="1" caption="(e) T_Ingresos"/>
    <pivotHierarchy dragToRow="0" dragToCol="0" dragToPage="0" dragToData="1" caption="(g) Precio Medio Unitario"/>
    <pivotHierarchy dragToRow="0" dragToCol="0" dragToPage="0" dragToData="1" caption="(f) Promedio con Average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10"/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  <x15:activeTabTopLevelEntity name="[Calendar]"/>
        <x15:activeTabTopLevelEntity name="[Medida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38D3B3-CDCF-4791-872A-BF5ECBAE4604}" name="Tabla1" displayName="Tabla1" ref="A1:E251" totalsRowShown="0" headerRowDxfId="15" dataDxfId="14" tableBorderDxfId="13">
  <autoFilter ref="A1:E251" xr:uid="{0538D3B3-CDCF-4791-872A-BF5ECBAE4604}"/>
  <sortState xmlns:xlrd2="http://schemas.microsoft.com/office/spreadsheetml/2017/richdata2" ref="A2:E251">
    <sortCondition ref="A2:A251"/>
    <sortCondition ref="D2:D251"/>
  </sortState>
  <tableColumns count="5">
    <tableColumn id="1" xr3:uid="{2A4D675C-81A2-4011-9287-334A5F127769}" name="Producto" dataDxfId="12"/>
    <tableColumn id="2" xr3:uid="{8A9D50EC-FDE4-4F87-AA96-C8568EF37189}" name="Cantidades" dataDxfId="11"/>
    <tableColumn id="3" xr3:uid="{E848043A-4EEF-4440-865A-745424B2A38C}" name="Venta Unit" dataDxfId="10"/>
    <tableColumn id="4" xr3:uid="{60EFBF7C-8738-4662-B826-AFE079975DCF}" name="Fecha Venta" dataDxfId="9"/>
    <tableColumn id="5" xr3:uid="{89398F65-8702-4A03-8B26-8573C93B862E}" name="Ingresos" dataDxfId="8">
      <calculatedColumnFormula>Tabla1[[#This Row],[Cantidades]]*Tabla1[[#This Row],[Venta Unit]]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304FDB-961A-488E-ADA4-CF02E5186829}" name="Medidas" displayName="Medidas" ref="Q1:Q2" insertRow="1" totalsRowShown="0">
  <autoFilter ref="Q1:Q2" xr:uid="{CC304FDB-961A-488E-ADA4-CF02E5186829}"/>
  <tableColumns count="1">
    <tableColumn id="1" xr3:uid="{00199685-E9A2-48EF-8CA1-71EF6470F9A5}" name="Column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1"/>
  <sheetViews>
    <sheetView tabSelected="1" topLeftCell="P1" workbookViewId="0">
      <selection activeCell="AB17" sqref="AB17"/>
    </sheetView>
  </sheetViews>
  <sheetFormatPr baseColWidth="10" defaultRowHeight="15" x14ac:dyDescent="0.25"/>
  <cols>
    <col min="1" max="1" width="22" customWidth="1"/>
    <col min="2" max="2" width="11.7109375" customWidth="1"/>
    <col min="3" max="3" width="14.5703125" customWidth="1"/>
    <col min="4" max="4" width="13.28515625" style="1" customWidth="1"/>
    <col min="6" max="6" width="3.140625" customWidth="1"/>
    <col min="7" max="7" width="2.28515625" customWidth="1"/>
    <col min="8" max="8" width="16.42578125" customWidth="1"/>
    <col min="9" max="9" width="15.28515625" customWidth="1"/>
    <col min="10" max="10" width="13.5703125" customWidth="1"/>
    <col min="11" max="11" width="15.28515625" customWidth="1"/>
    <col min="13" max="13" width="34.85546875" bestFit="1" customWidth="1"/>
    <col min="14" max="14" width="7.42578125" bestFit="1" customWidth="1"/>
    <col min="15" max="15" width="20.5703125" customWidth="1"/>
    <col min="16" max="16" width="10.42578125" bestFit="1" customWidth="1"/>
    <col min="17" max="17" width="10.28515625" bestFit="1" customWidth="1"/>
    <col min="18" max="18" width="11" bestFit="1" customWidth="1"/>
    <col min="19" max="19" width="19.140625" bestFit="1" customWidth="1"/>
    <col min="20" max="21" width="18.85546875" bestFit="1" customWidth="1"/>
    <col min="22" max="22" width="34.85546875" bestFit="1" customWidth="1"/>
    <col min="23" max="23" width="7.42578125" bestFit="1" customWidth="1"/>
    <col min="24" max="24" width="18.28515625" bestFit="1" customWidth="1"/>
    <col min="25" max="25" width="1.5703125" customWidth="1"/>
    <col min="26" max="28" width="18.85546875" bestFit="1" customWidth="1"/>
  </cols>
  <sheetData>
    <row r="1" spans="1:26" x14ac:dyDescent="0.25">
      <c r="A1" s="6" t="s">
        <v>0</v>
      </c>
      <c r="B1" s="6" t="s">
        <v>1</v>
      </c>
      <c r="C1" s="6" t="s">
        <v>2</v>
      </c>
      <c r="D1" s="7" t="s">
        <v>3</v>
      </c>
      <c r="E1" s="11" t="s">
        <v>26</v>
      </c>
      <c r="H1" s="9" t="s">
        <v>12</v>
      </c>
      <c r="I1" s="9"/>
      <c r="J1" s="9"/>
      <c r="K1" s="9"/>
      <c r="Q1" t="s">
        <v>30</v>
      </c>
    </row>
    <row r="2" spans="1:26" x14ac:dyDescent="0.25">
      <c r="A2" s="14" t="s">
        <v>7</v>
      </c>
      <c r="B2" s="14">
        <v>5</v>
      </c>
      <c r="C2" s="14">
        <v>598</v>
      </c>
      <c r="D2" s="15">
        <v>44603</v>
      </c>
      <c r="E2" s="12">
        <f>Tabla1[[#This Row],[Cantidades]]*Tabla1[[#This Row],[Venta Unit]]</f>
        <v>2990</v>
      </c>
      <c r="H2" s="10" t="s">
        <v>13</v>
      </c>
      <c r="I2" s="10" t="s">
        <v>14</v>
      </c>
      <c r="J2" s="10" t="s">
        <v>15</v>
      </c>
      <c r="K2" s="10" t="s">
        <v>16</v>
      </c>
      <c r="M2" t="s">
        <v>23</v>
      </c>
    </row>
    <row r="3" spans="1:26" x14ac:dyDescent="0.25">
      <c r="A3" s="3" t="s">
        <v>7</v>
      </c>
      <c r="B3" s="3">
        <v>4</v>
      </c>
      <c r="C3" s="3">
        <v>598</v>
      </c>
      <c r="D3" s="4">
        <v>44606</v>
      </c>
      <c r="E3" s="12">
        <f>Tabla1[[#This Row],[Cantidades]]*Tabla1[[#This Row],[Venta Unit]]</f>
        <v>2392</v>
      </c>
      <c r="H3" t="s">
        <v>17</v>
      </c>
      <c r="I3" t="s">
        <v>20</v>
      </c>
    </row>
    <row r="4" spans="1:26" x14ac:dyDescent="0.25">
      <c r="A4" s="3" t="s">
        <v>7</v>
      </c>
      <c r="B4" s="3">
        <v>1</v>
      </c>
      <c r="C4" s="3">
        <v>598</v>
      </c>
      <c r="D4" s="4">
        <v>44682</v>
      </c>
      <c r="E4" s="12">
        <f>Tabla1[[#This Row],[Cantidades]]*Tabla1[[#This Row],[Venta Unit]]</f>
        <v>598</v>
      </c>
      <c r="I4" t="s">
        <v>39</v>
      </c>
      <c r="J4" t="s">
        <v>40</v>
      </c>
    </row>
    <row r="5" spans="1:26" x14ac:dyDescent="0.25">
      <c r="A5" s="2" t="s">
        <v>7</v>
      </c>
      <c r="B5" s="2">
        <v>4</v>
      </c>
      <c r="C5" s="3">
        <v>598</v>
      </c>
      <c r="D5" s="5">
        <v>44717</v>
      </c>
      <c r="E5" s="12">
        <f>Tabla1[[#This Row],[Cantidades]]*Tabla1[[#This Row],[Venta Unit]]</f>
        <v>2392</v>
      </c>
      <c r="N5" s="27" t="s">
        <v>25</v>
      </c>
      <c r="O5" s="28"/>
      <c r="P5" s="29"/>
      <c r="Q5" s="27" t="s">
        <v>31</v>
      </c>
      <c r="R5" s="28"/>
      <c r="S5" s="28"/>
      <c r="T5" s="29"/>
    </row>
    <row r="6" spans="1:26" x14ac:dyDescent="0.25">
      <c r="A6" s="3" t="s">
        <v>7</v>
      </c>
      <c r="B6" s="3">
        <v>3</v>
      </c>
      <c r="C6" s="3">
        <v>598</v>
      </c>
      <c r="D6" s="4">
        <v>44720</v>
      </c>
      <c r="E6" s="12">
        <f>Tabla1[[#This Row],[Cantidades]]*Tabla1[[#This Row],[Venta Unit]]</f>
        <v>1794</v>
      </c>
      <c r="N6" s="22"/>
      <c r="O6" s="23" t="s">
        <v>29</v>
      </c>
      <c r="P6" s="24"/>
      <c r="Q6" s="22"/>
      <c r="R6" s="25"/>
      <c r="S6" s="23" t="s">
        <v>29</v>
      </c>
      <c r="T6" s="24"/>
    </row>
    <row r="7" spans="1:26" x14ac:dyDescent="0.25">
      <c r="A7" s="2" t="s">
        <v>7</v>
      </c>
      <c r="B7" s="2">
        <v>2</v>
      </c>
      <c r="C7" s="3">
        <v>598</v>
      </c>
      <c r="D7" s="5">
        <v>44737</v>
      </c>
      <c r="E7" s="12">
        <f>Tabla1[[#This Row],[Cantidades]]*Tabla1[[#This Row],[Venta Unit]]</f>
        <v>1196</v>
      </c>
      <c r="M7" s="20" t="s">
        <v>24</v>
      </c>
      <c r="N7" s="18" t="s">
        <v>32</v>
      </c>
      <c r="O7" s="18" t="s">
        <v>33</v>
      </c>
      <c r="P7" s="19" t="s">
        <v>34</v>
      </c>
      <c r="Q7" s="21" t="s">
        <v>35</v>
      </c>
      <c r="R7" s="21" t="s">
        <v>36</v>
      </c>
      <c r="S7" s="21" t="s">
        <v>37</v>
      </c>
      <c r="T7" s="21" t="s">
        <v>38</v>
      </c>
      <c r="V7" s="20" t="s">
        <v>24</v>
      </c>
      <c r="W7" s="18" t="s">
        <v>32</v>
      </c>
      <c r="X7" s="18" t="s">
        <v>33</v>
      </c>
      <c r="Z7" s="32" t="s">
        <v>34</v>
      </c>
    </row>
    <row r="8" spans="1:26" x14ac:dyDescent="0.25">
      <c r="A8" s="3" t="s">
        <v>7</v>
      </c>
      <c r="B8" s="3">
        <v>4</v>
      </c>
      <c r="C8" s="3">
        <v>598</v>
      </c>
      <c r="D8" s="4">
        <v>44760</v>
      </c>
      <c r="E8" s="12">
        <f>Tabla1[[#This Row],[Cantidades]]*Tabla1[[#This Row],[Venta Unit]]</f>
        <v>2392</v>
      </c>
      <c r="M8" s="8" t="s">
        <v>7</v>
      </c>
      <c r="P8" s="13"/>
      <c r="V8" s="31" t="s">
        <v>7</v>
      </c>
      <c r="W8" s="30"/>
      <c r="X8" s="30"/>
    </row>
    <row r="9" spans="1:26" x14ac:dyDescent="0.25">
      <c r="A9" s="3" t="s">
        <v>7</v>
      </c>
      <c r="B9" s="3">
        <v>4</v>
      </c>
      <c r="C9" s="3">
        <v>598</v>
      </c>
      <c r="D9" s="4">
        <v>44781</v>
      </c>
      <c r="E9" s="12">
        <f>Tabla1[[#This Row],[Cantidades]]*Tabla1[[#This Row],[Venta Unit]]</f>
        <v>2392</v>
      </c>
      <c r="M9" s="26">
        <v>2022</v>
      </c>
      <c r="N9">
        <v>46</v>
      </c>
      <c r="O9">
        <v>598</v>
      </c>
      <c r="P9" s="13">
        <v>27508</v>
      </c>
      <c r="Q9" s="13">
        <v>46</v>
      </c>
      <c r="R9" s="16">
        <v>27508</v>
      </c>
      <c r="S9" s="17">
        <v>598</v>
      </c>
      <c r="T9" s="16">
        <v>598</v>
      </c>
      <c r="V9" s="26">
        <v>2022</v>
      </c>
      <c r="W9" s="30">
        <v>46</v>
      </c>
      <c r="X9" s="30">
        <v>598</v>
      </c>
      <c r="Z9" s="13">
        <f>W9*X9</f>
        <v>27508</v>
      </c>
    </row>
    <row r="10" spans="1:26" x14ac:dyDescent="0.25">
      <c r="A10" s="3" t="s">
        <v>7</v>
      </c>
      <c r="B10" s="3">
        <v>5</v>
      </c>
      <c r="C10" s="3">
        <v>598</v>
      </c>
      <c r="D10" s="4">
        <v>44822</v>
      </c>
      <c r="E10" s="12">
        <f>Tabla1[[#This Row],[Cantidades]]*Tabla1[[#This Row],[Venta Unit]]</f>
        <v>2990</v>
      </c>
      <c r="M10" s="26">
        <v>2023</v>
      </c>
      <c r="N10">
        <v>14</v>
      </c>
      <c r="O10">
        <v>570</v>
      </c>
      <c r="P10" s="13">
        <v>7980</v>
      </c>
      <c r="Q10" s="13">
        <v>14</v>
      </c>
      <c r="R10" s="16">
        <v>7980</v>
      </c>
      <c r="S10" s="17">
        <v>570</v>
      </c>
      <c r="T10" s="16">
        <v>570</v>
      </c>
      <c r="V10" s="26">
        <v>2023</v>
      </c>
      <c r="W10" s="30">
        <v>14</v>
      </c>
      <c r="X10" s="30">
        <v>570</v>
      </c>
      <c r="Z10" s="13">
        <f t="shared" ref="Z10:Z15" si="0">W10*X10</f>
        <v>7980</v>
      </c>
    </row>
    <row r="11" spans="1:26" x14ac:dyDescent="0.25">
      <c r="A11" s="3" t="s">
        <v>7</v>
      </c>
      <c r="B11" s="3">
        <v>4</v>
      </c>
      <c r="C11" s="3">
        <v>598</v>
      </c>
      <c r="D11" s="4">
        <v>44848</v>
      </c>
      <c r="E11" s="12">
        <f>Tabla1[[#This Row],[Cantidades]]*Tabla1[[#This Row],[Venta Unit]]</f>
        <v>2392</v>
      </c>
      <c r="H11" t="s">
        <v>18</v>
      </c>
      <c r="I11" t="s">
        <v>19</v>
      </c>
      <c r="M11" s="26">
        <v>2024</v>
      </c>
      <c r="N11">
        <v>18</v>
      </c>
      <c r="O11">
        <v>580</v>
      </c>
      <c r="P11" s="13">
        <v>10440</v>
      </c>
      <c r="Q11" s="13">
        <v>18</v>
      </c>
      <c r="R11" s="16">
        <v>10440</v>
      </c>
      <c r="S11" s="17">
        <v>580</v>
      </c>
      <c r="T11" s="16">
        <v>580</v>
      </c>
      <c r="V11" s="26">
        <v>2024</v>
      </c>
      <c r="W11" s="30">
        <v>18</v>
      </c>
      <c r="X11" s="30">
        <v>580</v>
      </c>
      <c r="Z11" s="13">
        <f t="shared" si="0"/>
        <v>10440</v>
      </c>
    </row>
    <row r="12" spans="1:26" x14ac:dyDescent="0.25">
      <c r="A12" s="3" t="s">
        <v>7</v>
      </c>
      <c r="B12" s="3">
        <v>5</v>
      </c>
      <c r="C12" s="3">
        <v>598</v>
      </c>
      <c r="D12" s="4">
        <v>44859</v>
      </c>
      <c r="E12" s="12">
        <f>Tabla1[[#This Row],[Cantidades]]*Tabla1[[#This Row],[Venta Unit]]</f>
        <v>2990</v>
      </c>
      <c r="H12" t="s">
        <v>22</v>
      </c>
      <c r="I12" t="s">
        <v>21</v>
      </c>
      <c r="M12" s="8" t="s">
        <v>6</v>
      </c>
      <c r="N12">
        <v>79</v>
      </c>
      <c r="O12">
        <v>560.48</v>
      </c>
      <c r="P12" s="13">
        <v>44350</v>
      </c>
      <c r="Q12" s="13">
        <v>79</v>
      </c>
      <c r="R12" s="16">
        <v>44350</v>
      </c>
      <c r="S12" s="17">
        <v>560.48</v>
      </c>
      <c r="T12" s="16">
        <v>561.39240506329111</v>
      </c>
      <c r="V12" s="31" t="s">
        <v>6</v>
      </c>
      <c r="W12" s="30"/>
      <c r="X12" s="30"/>
      <c r="Z12" s="13"/>
    </row>
    <row r="13" spans="1:26" x14ac:dyDescent="0.25">
      <c r="A13" s="2" t="s">
        <v>7</v>
      </c>
      <c r="B13" s="2">
        <v>5</v>
      </c>
      <c r="C13" s="3">
        <v>598</v>
      </c>
      <c r="D13" s="5">
        <v>44903</v>
      </c>
      <c r="E13" s="12">
        <f>Tabla1[[#This Row],[Cantidades]]*Tabla1[[#This Row],[Venta Unit]]</f>
        <v>2990</v>
      </c>
      <c r="M13" s="8" t="s">
        <v>5</v>
      </c>
      <c r="N13">
        <v>150</v>
      </c>
      <c r="O13">
        <v>364</v>
      </c>
      <c r="P13" s="13">
        <v>53508</v>
      </c>
      <c r="Q13" s="13">
        <v>150</v>
      </c>
      <c r="R13" s="16">
        <v>53508</v>
      </c>
      <c r="S13" s="17">
        <v>364</v>
      </c>
      <c r="T13" s="16">
        <v>356.72</v>
      </c>
      <c r="V13" s="26">
        <v>2022</v>
      </c>
      <c r="W13" s="30">
        <v>13</v>
      </c>
      <c r="X13" s="30">
        <v>550</v>
      </c>
      <c r="Z13" s="13">
        <f t="shared" si="0"/>
        <v>7150</v>
      </c>
    </row>
    <row r="14" spans="1:26" x14ac:dyDescent="0.25">
      <c r="A14" s="3" t="s">
        <v>7</v>
      </c>
      <c r="B14" s="3">
        <v>1</v>
      </c>
      <c r="C14" s="3">
        <v>570</v>
      </c>
      <c r="D14" s="4">
        <v>44931</v>
      </c>
      <c r="E14" s="12">
        <f>Tabla1[[#This Row],[Cantidades]]*Tabla1[[#This Row],[Venta Unit]]</f>
        <v>570</v>
      </c>
      <c r="M14" s="8" t="s">
        <v>9</v>
      </c>
      <c r="N14">
        <v>77</v>
      </c>
      <c r="O14">
        <v>460</v>
      </c>
      <c r="P14" s="13">
        <v>35306</v>
      </c>
      <c r="Q14" s="13">
        <v>77</v>
      </c>
      <c r="R14" s="16">
        <v>35306</v>
      </c>
      <c r="S14" s="17">
        <v>460</v>
      </c>
      <c r="T14" s="16">
        <v>458.51948051948051</v>
      </c>
      <c r="V14" s="26">
        <v>2023</v>
      </c>
      <c r="W14" s="30">
        <v>46</v>
      </c>
      <c r="X14" s="30">
        <v>560</v>
      </c>
      <c r="Z14" s="13">
        <f t="shared" si="0"/>
        <v>25760</v>
      </c>
    </row>
    <row r="15" spans="1:26" x14ac:dyDescent="0.25">
      <c r="A15" s="3" t="s">
        <v>7</v>
      </c>
      <c r="B15" s="3">
        <v>2</v>
      </c>
      <c r="C15" s="3">
        <v>570</v>
      </c>
      <c r="D15" s="4">
        <v>44997</v>
      </c>
      <c r="E15" s="12">
        <f>Tabla1[[#This Row],[Cantidades]]*Tabla1[[#This Row],[Venta Unit]]</f>
        <v>1140</v>
      </c>
      <c r="M15" s="8" t="s">
        <v>27</v>
      </c>
      <c r="N15">
        <v>66</v>
      </c>
      <c r="O15">
        <v>496.4</v>
      </c>
      <c r="P15" s="13">
        <v>32680</v>
      </c>
      <c r="Q15" s="13">
        <v>66</v>
      </c>
      <c r="R15" s="16">
        <v>32680</v>
      </c>
      <c r="S15" s="17">
        <v>496.4</v>
      </c>
      <c r="T15" s="16">
        <v>495.15151515151513</v>
      </c>
      <c r="V15" s="26">
        <v>2024</v>
      </c>
      <c r="W15" s="30">
        <v>20</v>
      </c>
      <c r="X15" s="30">
        <v>572</v>
      </c>
      <c r="Z15" s="13">
        <f t="shared" si="0"/>
        <v>11440</v>
      </c>
    </row>
    <row r="16" spans="1:26" x14ac:dyDescent="0.25">
      <c r="A16" s="2" t="s">
        <v>7</v>
      </c>
      <c r="B16" s="2">
        <v>1</v>
      </c>
      <c r="C16" s="3">
        <v>570</v>
      </c>
      <c r="D16" s="5">
        <v>45018</v>
      </c>
      <c r="E16" s="12">
        <f>Tabla1[[#This Row],[Cantidades]]*Tabla1[[#This Row],[Venta Unit]]</f>
        <v>570</v>
      </c>
      <c r="M16" s="8" t="s">
        <v>28</v>
      </c>
      <c r="N16">
        <v>73</v>
      </c>
      <c r="O16">
        <v>166.64</v>
      </c>
      <c r="P16" s="13">
        <v>12094</v>
      </c>
      <c r="Q16" s="13">
        <v>73</v>
      </c>
      <c r="R16" s="16">
        <v>12094</v>
      </c>
      <c r="S16" s="17">
        <v>166.64</v>
      </c>
      <c r="T16" s="16">
        <v>165.67123287671234</v>
      </c>
      <c r="V16" s="31" t="s">
        <v>5</v>
      </c>
      <c r="W16" s="30">
        <v>150</v>
      </c>
      <c r="X16" s="30">
        <v>364</v>
      </c>
      <c r="Z16" s="13"/>
    </row>
    <row r="17" spans="1:26" x14ac:dyDescent="0.25">
      <c r="A17" s="3" t="s">
        <v>7</v>
      </c>
      <c r="B17" s="3">
        <v>1</v>
      </c>
      <c r="C17" s="3">
        <v>570</v>
      </c>
      <c r="D17" s="4">
        <v>45029</v>
      </c>
      <c r="E17" s="12">
        <f>Tabla1[[#This Row],[Cantidades]]*Tabla1[[#This Row],[Venta Unit]]</f>
        <v>570</v>
      </c>
      <c r="M17" s="8" t="s">
        <v>10</v>
      </c>
      <c r="N17">
        <v>85</v>
      </c>
      <c r="O17">
        <v>140.80000000000001</v>
      </c>
      <c r="P17" s="13">
        <v>12025</v>
      </c>
      <c r="Q17" s="13">
        <v>85</v>
      </c>
      <c r="R17" s="16">
        <v>12025</v>
      </c>
      <c r="S17" s="17">
        <v>140.80000000000001</v>
      </c>
      <c r="T17" s="16">
        <v>141.47058823529412</v>
      </c>
      <c r="V17" s="31" t="s">
        <v>9</v>
      </c>
      <c r="W17" s="30"/>
      <c r="X17" s="30"/>
      <c r="Z17" s="13"/>
    </row>
    <row r="18" spans="1:26" x14ac:dyDescent="0.25">
      <c r="A18" s="3" t="s">
        <v>7</v>
      </c>
      <c r="B18" s="3">
        <v>1</v>
      </c>
      <c r="C18" s="3">
        <v>570</v>
      </c>
      <c r="D18" s="4">
        <v>45066</v>
      </c>
      <c r="E18" s="12">
        <f>Tabla1[[#This Row],[Cantidades]]*Tabla1[[#This Row],[Venta Unit]]</f>
        <v>570</v>
      </c>
      <c r="M18" s="8" t="s">
        <v>8</v>
      </c>
      <c r="N18">
        <v>76</v>
      </c>
      <c r="O18">
        <v>219.6</v>
      </c>
      <c r="P18" s="13">
        <v>16720</v>
      </c>
      <c r="Q18" s="13">
        <v>76</v>
      </c>
      <c r="R18" s="16">
        <v>16720</v>
      </c>
      <c r="S18" s="17">
        <v>219.6</v>
      </c>
      <c r="T18" s="16">
        <v>220</v>
      </c>
      <c r="V18" s="26">
        <v>2022</v>
      </c>
      <c r="W18" s="30">
        <v>33</v>
      </c>
      <c r="X18" s="30">
        <v>442</v>
      </c>
      <c r="Z18" s="13">
        <f t="shared" ref="Z18:Z20" si="1">W18*X18</f>
        <v>14586</v>
      </c>
    </row>
    <row r="19" spans="1:26" x14ac:dyDescent="0.25">
      <c r="A19" s="2" t="s">
        <v>7</v>
      </c>
      <c r="B19" s="2">
        <v>3</v>
      </c>
      <c r="C19" s="3">
        <v>570</v>
      </c>
      <c r="D19" s="5">
        <v>45223</v>
      </c>
      <c r="E19" s="12">
        <f>Tabla1[[#This Row],[Cantidades]]*Tabla1[[#This Row],[Venta Unit]]</f>
        <v>1710</v>
      </c>
      <c r="M19" s="8" t="s">
        <v>11</v>
      </c>
      <c r="N19">
        <v>82</v>
      </c>
      <c r="O19">
        <v>237.6</v>
      </c>
      <c r="P19" s="13">
        <v>19338</v>
      </c>
      <c r="Q19" s="13">
        <v>82</v>
      </c>
      <c r="R19" s="16">
        <v>19338</v>
      </c>
      <c r="S19" s="17">
        <v>237.6</v>
      </c>
      <c r="T19" s="16">
        <v>235.82926829268294</v>
      </c>
      <c r="V19" s="26">
        <v>2023</v>
      </c>
      <c r="W19" s="30">
        <v>24</v>
      </c>
      <c r="X19" s="30">
        <v>480</v>
      </c>
      <c r="Z19" s="13">
        <f t="shared" si="1"/>
        <v>11520</v>
      </c>
    </row>
    <row r="20" spans="1:26" x14ac:dyDescent="0.25">
      <c r="A20" s="3" t="s">
        <v>7</v>
      </c>
      <c r="B20" s="3">
        <v>5</v>
      </c>
      <c r="C20" s="3">
        <v>570</v>
      </c>
      <c r="D20" s="4">
        <v>45224</v>
      </c>
      <c r="E20" s="12">
        <f>Tabla1[[#This Row],[Cantidades]]*Tabla1[[#This Row],[Venta Unit]]</f>
        <v>2850</v>
      </c>
      <c r="M20" s="8" t="s">
        <v>4</v>
      </c>
      <c r="N20">
        <v>766</v>
      </c>
      <c r="O20">
        <v>359.536</v>
      </c>
      <c r="P20" s="13">
        <v>271949</v>
      </c>
      <c r="Q20" s="13">
        <v>766</v>
      </c>
      <c r="R20" s="16">
        <v>271949</v>
      </c>
      <c r="S20" s="17">
        <v>359.536</v>
      </c>
      <c r="T20" s="16">
        <v>355.02480417754572</v>
      </c>
      <c r="V20" s="26">
        <v>2024</v>
      </c>
      <c r="W20" s="30">
        <v>20</v>
      </c>
      <c r="X20" s="30">
        <v>460</v>
      </c>
      <c r="Z20" s="13">
        <f t="shared" si="1"/>
        <v>9200</v>
      </c>
    </row>
    <row r="21" spans="1:26" x14ac:dyDescent="0.25">
      <c r="A21" s="3" t="s">
        <v>7</v>
      </c>
      <c r="B21" s="3">
        <v>4</v>
      </c>
      <c r="C21" s="3">
        <v>580</v>
      </c>
      <c r="D21" s="4">
        <v>45333</v>
      </c>
      <c r="E21" s="12">
        <f>Tabla1[[#This Row],[Cantidades]]*Tabla1[[#This Row],[Venta Unit]]</f>
        <v>2320</v>
      </c>
      <c r="V21" s="31" t="s">
        <v>27</v>
      </c>
      <c r="W21" s="30">
        <v>66</v>
      </c>
      <c r="X21" s="30">
        <v>496.4</v>
      </c>
      <c r="Z21" s="13"/>
    </row>
    <row r="22" spans="1:26" x14ac:dyDescent="0.25">
      <c r="A22" s="2" t="s">
        <v>7</v>
      </c>
      <c r="B22" s="2">
        <v>1</v>
      </c>
      <c r="C22" s="3">
        <v>580</v>
      </c>
      <c r="D22" s="5">
        <v>45418</v>
      </c>
      <c r="E22" s="12">
        <f>Tabla1[[#This Row],[Cantidades]]*Tabla1[[#This Row],[Venta Unit]]</f>
        <v>580</v>
      </c>
      <c r="V22" s="31" t="s">
        <v>28</v>
      </c>
      <c r="W22" s="30">
        <v>73</v>
      </c>
      <c r="X22" s="30">
        <v>166.64</v>
      </c>
      <c r="Z22" s="13"/>
    </row>
    <row r="23" spans="1:26" x14ac:dyDescent="0.25">
      <c r="A23" s="3" t="s">
        <v>7</v>
      </c>
      <c r="B23" s="3">
        <v>2</v>
      </c>
      <c r="C23" s="3">
        <v>580</v>
      </c>
      <c r="D23" s="4">
        <v>45434</v>
      </c>
      <c r="E23" s="12">
        <f>Tabla1[[#This Row],[Cantidades]]*Tabla1[[#This Row],[Venta Unit]]</f>
        <v>1160</v>
      </c>
      <c r="V23" s="31" t="s">
        <v>10</v>
      </c>
      <c r="W23" s="30">
        <v>85</v>
      </c>
      <c r="X23" s="30">
        <v>140.80000000000001</v>
      </c>
      <c r="Z23" s="13"/>
    </row>
    <row r="24" spans="1:26" x14ac:dyDescent="0.25">
      <c r="A24" s="3" t="s">
        <v>7</v>
      </c>
      <c r="B24" s="3">
        <v>5</v>
      </c>
      <c r="C24" s="3">
        <v>580</v>
      </c>
      <c r="D24" s="4">
        <v>45468</v>
      </c>
      <c r="E24" s="12">
        <f>Tabla1[[#This Row],[Cantidades]]*Tabla1[[#This Row],[Venta Unit]]</f>
        <v>2900</v>
      </c>
      <c r="V24" s="31" t="s">
        <v>8</v>
      </c>
      <c r="W24" s="30">
        <v>76</v>
      </c>
      <c r="X24" s="30">
        <v>219.6</v>
      </c>
      <c r="Z24" s="13"/>
    </row>
    <row r="25" spans="1:26" x14ac:dyDescent="0.25">
      <c r="A25" s="3" t="s">
        <v>7</v>
      </c>
      <c r="B25" s="3">
        <v>4</v>
      </c>
      <c r="C25" s="3">
        <v>580</v>
      </c>
      <c r="D25" s="4">
        <v>45506</v>
      </c>
      <c r="E25" s="12">
        <f>Tabla1[[#This Row],[Cantidades]]*Tabla1[[#This Row],[Venta Unit]]</f>
        <v>2320</v>
      </c>
      <c r="V25" s="31" t="s">
        <v>11</v>
      </c>
      <c r="W25" s="30">
        <v>82</v>
      </c>
      <c r="X25" s="30">
        <v>237.6</v>
      </c>
    </row>
    <row r="26" spans="1:26" x14ac:dyDescent="0.25">
      <c r="A26" s="3" t="s">
        <v>7</v>
      </c>
      <c r="B26" s="3">
        <v>2</v>
      </c>
      <c r="C26" s="3">
        <v>580</v>
      </c>
      <c r="D26" s="4">
        <v>45514</v>
      </c>
      <c r="E26" s="12">
        <f>Tabla1[[#This Row],[Cantidades]]*Tabla1[[#This Row],[Venta Unit]]</f>
        <v>1160</v>
      </c>
      <c r="V26" s="8" t="s">
        <v>4</v>
      </c>
      <c r="W26" s="30">
        <v>766</v>
      </c>
      <c r="X26" s="30">
        <v>359.536</v>
      </c>
    </row>
    <row r="27" spans="1:26" x14ac:dyDescent="0.25">
      <c r="A27" s="3" t="s">
        <v>6</v>
      </c>
      <c r="B27" s="3">
        <v>1</v>
      </c>
      <c r="C27" s="3">
        <v>550</v>
      </c>
      <c r="D27" s="4">
        <v>44593</v>
      </c>
      <c r="E27" s="12">
        <f>Tabla1[[#This Row],[Cantidades]]*Tabla1[[#This Row],[Venta Unit]]</f>
        <v>550</v>
      </c>
    </row>
    <row r="28" spans="1:26" x14ac:dyDescent="0.25">
      <c r="A28" s="2" t="s">
        <v>6</v>
      </c>
      <c r="B28" s="2">
        <v>3</v>
      </c>
      <c r="C28" s="3">
        <v>550</v>
      </c>
      <c r="D28" s="5">
        <v>44637</v>
      </c>
      <c r="E28" s="12">
        <f>Tabla1[[#This Row],[Cantidades]]*Tabla1[[#This Row],[Venta Unit]]</f>
        <v>1650</v>
      </c>
    </row>
    <row r="29" spans="1:26" x14ac:dyDescent="0.25">
      <c r="A29" s="2" t="s">
        <v>6</v>
      </c>
      <c r="B29" s="2">
        <v>4</v>
      </c>
      <c r="C29" s="3">
        <v>550</v>
      </c>
      <c r="D29" s="5">
        <v>44659</v>
      </c>
      <c r="E29" s="12">
        <f>Tabla1[[#This Row],[Cantidades]]*Tabla1[[#This Row],[Venta Unit]]</f>
        <v>2200</v>
      </c>
    </row>
    <row r="30" spans="1:26" x14ac:dyDescent="0.25">
      <c r="A30" s="2" t="s">
        <v>6</v>
      </c>
      <c r="B30" s="2">
        <v>2</v>
      </c>
      <c r="C30" s="3">
        <v>550</v>
      </c>
      <c r="D30" s="5">
        <v>44710</v>
      </c>
      <c r="E30" s="12">
        <f>Tabla1[[#This Row],[Cantidades]]*Tabla1[[#This Row],[Venta Unit]]</f>
        <v>1100</v>
      </c>
    </row>
    <row r="31" spans="1:26" x14ac:dyDescent="0.25">
      <c r="A31" s="2" t="s">
        <v>6</v>
      </c>
      <c r="B31" s="2">
        <v>1</v>
      </c>
      <c r="C31" s="3">
        <v>550</v>
      </c>
      <c r="D31" s="5">
        <v>44759</v>
      </c>
      <c r="E31" s="12">
        <f>Tabla1[[#This Row],[Cantidades]]*Tabla1[[#This Row],[Venta Unit]]</f>
        <v>550</v>
      </c>
    </row>
    <row r="32" spans="1:26" x14ac:dyDescent="0.25">
      <c r="A32" s="2" t="s">
        <v>6</v>
      </c>
      <c r="B32" s="2">
        <v>2</v>
      </c>
      <c r="C32" s="3">
        <v>550</v>
      </c>
      <c r="D32" s="5">
        <v>44880</v>
      </c>
      <c r="E32" s="12">
        <f>Tabla1[[#This Row],[Cantidades]]*Tabla1[[#This Row],[Venta Unit]]</f>
        <v>1100</v>
      </c>
    </row>
    <row r="33" spans="1:5" x14ac:dyDescent="0.25">
      <c r="A33" s="3" t="s">
        <v>6</v>
      </c>
      <c r="B33" s="3">
        <v>5</v>
      </c>
      <c r="C33" s="3">
        <v>560</v>
      </c>
      <c r="D33" s="4">
        <v>44961</v>
      </c>
      <c r="E33" s="12">
        <f>Tabla1[[#This Row],[Cantidades]]*Tabla1[[#This Row],[Venta Unit]]</f>
        <v>2800</v>
      </c>
    </row>
    <row r="34" spans="1:5" x14ac:dyDescent="0.25">
      <c r="A34" s="3" t="s">
        <v>6</v>
      </c>
      <c r="B34" s="3">
        <v>2</v>
      </c>
      <c r="C34" s="3">
        <v>560</v>
      </c>
      <c r="D34" s="4">
        <v>45022</v>
      </c>
      <c r="E34" s="12">
        <f>Tabla1[[#This Row],[Cantidades]]*Tabla1[[#This Row],[Venta Unit]]</f>
        <v>1120</v>
      </c>
    </row>
    <row r="35" spans="1:5" x14ac:dyDescent="0.25">
      <c r="A35" s="2" t="s">
        <v>6</v>
      </c>
      <c r="B35" s="2">
        <v>4</v>
      </c>
      <c r="C35" s="3">
        <v>560</v>
      </c>
      <c r="D35" s="5">
        <v>45023</v>
      </c>
      <c r="E35" s="12">
        <f>Tabla1[[#This Row],[Cantidades]]*Tabla1[[#This Row],[Venta Unit]]</f>
        <v>2240</v>
      </c>
    </row>
    <row r="36" spans="1:5" x14ac:dyDescent="0.25">
      <c r="A36" s="2" t="s">
        <v>6</v>
      </c>
      <c r="B36" s="2">
        <v>2</v>
      </c>
      <c r="C36" s="3">
        <v>560</v>
      </c>
      <c r="D36" s="5">
        <v>45030</v>
      </c>
      <c r="E36" s="12">
        <f>Tabla1[[#This Row],[Cantidades]]*Tabla1[[#This Row],[Venta Unit]]</f>
        <v>1120</v>
      </c>
    </row>
    <row r="37" spans="1:5" x14ac:dyDescent="0.25">
      <c r="A37" s="2" t="s">
        <v>6</v>
      </c>
      <c r="B37" s="2">
        <v>3</v>
      </c>
      <c r="C37" s="3">
        <v>560</v>
      </c>
      <c r="D37" s="5">
        <v>45047</v>
      </c>
      <c r="E37" s="12">
        <f>Tabla1[[#This Row],[Cantidades]]*Tabla1[[#This Row],[Venta Unit]]</f>
        <v>1680</v>
      </c>
    </row>
    <row r="38" spans="1:5" x14ac:dyDescent="0.25">
      <c r="A38" s="2" t="s">
        <v>6</v>
      </c>
      <c r="B38" s="2">
        <v>3</v>
      </c>
      <c r="C38" s="3">
        <v>560</v>
      </c>
      <c r="D38" s="5">
        <v>45070</v>
      </c>
      <c r="E38" s="12">
        <f>Tabla1[[#This Row],[Cantidades]]*Tabla1[[#This Row],[Venta Unit]]</f>
        <v>1680</v>
      </c>
    </row>
    <row r="39" spans="1:5" x14ac:dyDescent="0.25">
      <c r="A39" s="3" t="s">
        <v>6</v>
      </c>
      <c r="B39" s="3">
        <v>3</v>
      </c>
      <c r="C39" s="3">
        <v>560</v>
      </c>
      <c r="D39" s="4">
        <v>45109</v>
      </c>
      <c r="E39" s="12">
        <f>Tabla1[[#This Row],[Cantidades]]*Tabla1[[#This Row],[Venta Unit]]</f>
        <v>1680</v>
      </c>
    </row>
    <row r="40" spans="1:5" x14ac:dyDescent="0.25">
      <c r="A40" s="2" t="s">
        <v>6</v>
      </c>
      <c r="B40" s="2">
        <v>1</v>
      </c>
      <c r="C40" s="3">
        <v>560</v>
      </c>
      <c r="D40" s="5">
        <v>45123</v>
      </c>
      <c r="E40" s="12">
        <f>Tabla1[[#This Row],[Cantidades]]*Tabla1[[#This Row],[Venta Unit]]</f>
        <v>560</v>
      </c>
    </row>
    <row r="41" spans="1:5" x14ac:dyDescent="0.25">
      <c r="A41" s="2" t="s">
        <v>6</v>
      </c>
      <c r="B41" s="2">
        <v>4</v>
      </c>
      <c r="C41" s="3">
        <v>560</v>
      </c>
      <c r="D41" s="5">
        <v>45190</v>
      </c>
      <c r="E41" s="12">
        <f>Tabla1[[#This Row],[Cantidades]]*Tabla1[[#This Row],[Venta Unit]]</f>
        <v>2240</v>
      </c>
    </row>
    <row r="42" spans="1:5" x14ac:dyDescent="0.25">
      <c r="A42" s="3" t="s">
        <v>6</v>
      </c>
      <c r="B42" s="3">
        <v>5</v>
      </c>
      <c r="C42" s="3">
        <v>560</v>
      </c>
      <c r="D42" s="4">
        <v>45253</v>
      </c>
      <c r="E42" s="12">
        <f>Tabla1[[#This Row],[Cantidades]]*Tabla1[[#This Row],[Venta Unit]]</f>
        <v>2800</v>
      </c>
    </row>
    <row r="43" spans="1:5" x14ac:dyDescent="0.25">
      <c r="A43" s="3" t="s">
        <v>6</v>
      </c>
      <c r="B43" s="3">
        <v>5</v>
      </c>
      <c r="C43" s="3">
        <v>560</v>
      </c>
      <c r="D43" s="4">
        <v>45264</v>
      </c>
      <c r="E43" s="12">
        <f>Tabla1[[#This Row],[Cantidades]]*Tabla1[[#This Row],[Venta Unit]]</f>
        <v>2800</v>
      </c>
    </row>
    <row r="44" spans="1:5" x14ac:dyDescent="0.25">
      <c r="A44" s="2" t="s">
        <v>6</v>
      </c>
      <c r="B44" s="2">
        <v>5</v>
      </c>
      <c r="C44" s="3">
        <v>560</v>
      </c>
      <c r="D44" s="5">
        <v>45265</v>
      </c>
      <c r="E44" s="12">
        <f>Tabla1[[#This Row],[Cantidades]]*Tabla1[[#This Row],[Venta Unit]]</f>
        <v>2800</v>
      </c>
    </row>
    <row r="45" spans="1:5" x14ac:dyDescent="0.25">
      <c r="A45" s="2" t="s">
        <v>6</v>
      </c>
      <c r="B45" s="2">
        <v>4</v>
      </c>
      <c r="C45" s="3">
        <v>560</v>
      </c>
      <c r="D45" s="5">
        <v>45277</v>
      </c>
      <c r="E45" s="12">
        <f>Tabla1[[#This Row],[Cantidades]]*Tabla1[[#This Row],[Venta Unit]]</f>
        <v>2240</v>
      </c>
    </row>
    <row r="46" spans="1:5" x14ac:dyDescent="0.25">
      <c r="A46" s="2" t="s">
        <v>6</v>
      </c>
      <c r="B46" s="2">
        <v>1</v>
      </c>
      <c r="C46" s="3">
        <v>572</v>
      </c>
      <c r="D46" s="5">
        <v>45311</v>
      </c>
      <c r="E46" s="12">
        <f>Tabla1[[#This Row],[Cantidades]]*Tabla1[[#This Row],[Venta Unit]]</f>
        <v>572</v>
      </c>
    </row>
    <row r="47" spans="1:5" x14ac:dyDescent="0.25">
      <c r="A47" s="3" t="s">
        <v>6</v>
      </c>
      <c r="B47" s="3">
        <v>5</v>
      </c>
      <c r="C47" s="3">
        <v>572</v>
      </c>
      <c r="D47" s="4">
        <v>45325</v>
      </c>
      <c r="E47" s="12">
        <f>Tabla1[[#This Row],[Cantidades]]*Tabla1[[#This Row],[Venta Unit]]</f>
        <v>2860</v>
      </c>
    </row>
    <row r="48" spans="1:5" x14ac:dyDescent="0.25">
      <c r="A48" s="3" t="s">
        <v>6</v>
      </c>
      <c r="B48" s="3">
        <v>5</v>
      </c>
      <c r="C48" s="3">
        <v>572</v>
      </c>
      <c r="D48" s="4">
        <v>45401</v>
      </c>
      <c r="E48" s="12">
        <f>Tabla1[[#This Row],[Cantidades]]*Tabla1[[#This Row],[Venta Unit]]</f>
        <v>2860</v>
      </c>
    </row>
    <row r="49" spans="1:5" x14ac:dyDescent="0.25">
      <c r="A49" s="2" t="s">
        <v>6</v>
      </c>
      <c r="B49" s="2">
        <v>4</v>
      </c>
      <c r="C49" s="3">
        <v>572</v>
      </c>
      <c r="D49" s="5">
        <v>45425</v>
      </c>
      <c r="E49" s="12">
        <f>Tabla1[[#This Row],[Cantidades]]*Tabla1[[#This Row],[Venta Unit]]</f>
        <v>2288</v>
      </c>
    </row>
    <row r="50" spans="1:5" x14ac:dyDescent="0.25">
      <c r="A50" s="2" t="s">
        <v>6</v>
      </c>
      <c r="B50" s="2">
        <v>2</v>
      </c>
      <c r="C50" s="3">
        <v>572</v>
      </c>
      <c r="D50" s="5">
        <v>45465</v>
      </c>
      <c r="E50" s="12">
        <f>Tabla1[[#This Row],[Cantidades]]*Tabla1[[#This Row],[Venta Unit]]</f>
        <v>1144</v>
      </c>
    </row>
    <row r="51" spans="1:5" x14ac:dyDescent="0.25">
      <c r="A51" s="2" t="s">
        <v>6</v>
      </c>
      <c r="B51" s="2">
        <v>3</v>
      </c>
      <c r="C51" s="3">
        <v>572</v>
      </c>
      <c r="D51" s="5">
        <v>45473</v>
      </c>
      <c r="E51" s="12">
        <f>Tabla1[[#This Row],[Cantidades]]*Tabla1[[#This Row],[Venta Unit]]</f>
        <v>1716</v>
      </c>
    </row>
    <row r="52" spans="1:5" x14ac:dyDescent="0.25">
      <c r="A52" s="2" t="s">
        <v>5</v>
      </c>
      <c r="B52" s="2">
        <v>1</v>
      </c>
      <c r="C52" s="3">
        <v>273</v>
      </c>
      <c r="D52" s="5">
        <v>44593</v>
      </c>
      <c r="E52" s="12">
        <f>Tabla1[[#This Row],[Cantidades]]*Tabla1[[#This Row],[Venta Unit]]</f>
        <v>273</v>
      </c>
    </row>
    <row r="53" spans="1:5" x14ac:dyDescent="0.25">
      <c r="A53" s="3" t="s">
        <v>5</v>
      </c>
      <c r="B53" s="3">
        <v>2</v>
      </c>
      <c r="C53" s="3">
        <v>455</v>
      </c>
      <c r="D53" s="4">
        <v>44604</v>
      </c>
      <c r="E53" s="12">
        <f>Tabla1[[#This Row],[Cantidades]]*Tabla1[[#This Row],[Venta Unit]]</f>
        <v>910</v>
      </c>
    </row>
    <row r="54" spans="1:5" x14ac:dyDescent="0.25">
      <c r="A54" s="2" t="s">
        <v>5</v>
      </c>
      <c r="B54" s="2">
        <v>1</v>
      </c>
      <c r="C54" s="3">
        <v>455</v>
      </c>
      <c r="D54" s="5">
        <v>44605</v>
      </c>
      <c r="E54" s="12">
        <f>Tabla1[[#This Row],[Cantidades]]*Tabla1[[#This Row],[Venta Unit]]</f>
        <v>455</v>
      </c>
    </row>
    <row r="55" spans="1:5" x14ac:dyDescent="0.25">
      <c r="A55" s="2" t="s">
        <v>5</v>
      </c>
      <c r="B55" s="2">
        <v>3</v>
      </c>
      <c r="C55" s="3">
        <v>455</v>
      </c>
      <c r="D55" s="5">
        <v>44625</v>
      </c>
      <c r="E55" s="12">
        <f>Tabla1[[#This Row],[Cantidades]]*Tabla1[[#This Row],[Venta Unit]]</f>
        <v>1365</v>
      </c>
    </row>
    <row r="56" spans="1:5" x14ac:dyDescent="0.25">
      <c r="A56" s="2" t="s">
        <v>5</v>
      </c>
      <c r="B56" s="2">
        <v>2</v>
      </c>
      <c r="C56" s="3">
        <v>455</v>
      </c>
      <c r="D56" s="5">
        <v>44650</v>
      </c>
      <c r="E56" s="12">
        <f>Tabla1[[#This Row],[Cantidades]]*Tabla1[[#This Row],[Venta Unit]]</f>
        <v>910</v>
      </c>
    </row>
    <row r="57" spans="1:5" x14ac:dyDescent="0.25">
      <c r="A57" s="2" t="s">
        <v>5</v>
      </c>
      <c r="B57" s="2">
        <v>4</v>
      </c>
      <c r="C57" s="3">
        <v>455</v>
      </c>
      <c r="D57" s="5">
        <v>44669</v>
      </c>
      <c r="E57" s="12">
        <f>Tabla1[[#This Row],[Cantidades]]*Tabla1[[#This Row],[Venta Unit]]</f>
        <v>1820</v>
      </c>
    </row>
    <row r="58" spans="1:5" x14ac:dyDescent="0.25">
      <c r="A58" s="3" t="s">
        <v>5</v>
      </c>
      <c r="B58" s="3">
        <v>2</v>
      </c>
      <c r="C58" s="3">
        <v>273</v>
      </c>
      <c r="D58" s="4">
        <v>44688</v>
      </c>
      <c r="E58" s="12">
        <f>Tabla1[[#This Row],[Cantidades]]*Tabla1[[#This Row],[Venta Unit]]</f>
        <v>546</v>
      </c>
    </row>
    <row r="59" spans="1:5" x14ac:dyDescent="0.25">
      <c r="A59" s="3" t="s">
        <v>5</v>
      </c>
      <c r="B59" s="3">
        <v>2</v>
      </c>
      <c r="C59" s="3">
        <v>273</v>
      </c>
      <c r="D59" s="4">
        <v>44706</v>
      </c>
      <c r="E59" s="12">
        <f>Tabla1[[#This Row],[Cantidades]]*Tabla1[[#This Row],[Venta Unit]]</f>
        <v>546</v>
      </c>
    </row>
    <row r="60" spans="1:5" x14ac:dyDescent="0.25">
      <c r="A60" s="2" t="s">
        <v>5</v>
      </c>
      <c r="B60" s="2">
        <v>3</v>
      </c>
      <c r="C60" s="3">
        <v>273</v>
      </c>
      <c r="D60" s="5">
        <v>44726</v>
      </c>
      <c r="E60" s="12">
        <f>Tabla1[[#This Row],[Cantidades]]*Tabla1[[#This Row],[Venta Unit]]</f>
        <v>819</v>
      </c>
    </row>
    <row r="61" spans="1:5" x14ac:dyDescent="0.25">
      <c r="A61" s="3" t="s">
        <v>5</v>
      </c>
      <c r="B61" s="3">
        <v>5</v>
      </c>
      <c r="C61" s="3">
        <v>455</v>
      </c>
      <c r="D61" s="4">
        <v>44732</v>
      </c>
      <c r="E61" s="12">
        <f>Tabla1[[#This Row],[Cantidades]]*Tabla1[[#This Row],[Venta Unit]]</f>
        <v>2275</v>
      </c>
    </row>
    <row r="62" spans="1:5" x14ac:dyDescent="0.25">
      <c r="A62" s="3" t="s">
        <v>5</v>
      </c>
      <c r="B62" s="3">
        <v>5</v>
      </c>
      <c r="C62" s="3">
        <v>273</v>
      </c>
      <c r="D62" s="4">
        <v>44735</v>
      </c>
      <c r="E62" s="12">
        <f>Tabla1[[#This Row],[Cantidades]]*Tabla1[[#This Row],[Venta Unit]]</f>
        <v>1365</v>
      </c>
    </row>
    <row r="63" spans="1:5" x14ac:dyDescent="0.25">
      <c r="A63" s="2" t="s">
        <v>5</v>
      </c>
      <c r="B63" s="2">
        <v>3</v>
      </c>
      <c r="C63" s="3">
        <v>273</v>
      </c>
      <c r="D63" s="5">
        <v>44747</v>
      </c>
      <c r="E63" s="12">
        <f>Tabla1[[#This Row],[Cantidades]]*Tabla1[[#This Row],[Venta Unit]]</f>
        <v>819</v>
      </c>
    </row>
    <row r="64" spans="1:5" x14ac:dyDescent="0.25">
      <c r="A64" s="2" t="s">
        <v>5</v>
      </c>
      <c r="B64" s="2">
        <v>5</v>
      </c>
      <c r="C64" s="3">
        <v>273</v>
      </c>
      <c r="D64" s="5">
        <v>44756</v>
      </c>
      <c r="E64" s="12">
        <f>Tabla1[[#This Row],[Cantidades]]*Tabla1[[#This Row],[Venta Unit]]</f>
        <v>1365</v>
      </c>
    </row>
    <row r="65" spans="1:5" x14ac:dyDescent="0.25">
      <c r="A65" s="3" t="s">
        <v>5</v>
      </c>
      <c r="B65" s="3">
        <v>3</v>
      </c>
      <c r="C65" s="3">
        <v>455</v>
      </c>
      <c r="D65" s="4">
        <v>44766</v>
      </c>
      <c r="E65" s="12">
        <f>Tabla1[[#This Row],[Cantidades]]*Tabla1[[#This Row],[Venta Unit]]</f>
        <v>1365</v>
      </c>
    </row>
    <row r="66" spans="1:5" x14ac:dyDescent="0.25">
      <c r="A66" s="2" t="s">
        <v>5</v>
      </c>
      <c r="B66" s="2">
        <v>4</v>
      </c>
      <c r="C66" s="3">
        <v>273</v>
      </c>
      <c r="D66" s="5">
        <v>44787</v>
      </c>
      <c r="E66" s="12">
        <f>Tabla1[[#This Row],[Cantidades]]*Tabla1[[#This Row],[Venta Unit]]</f>
        <v>1092</v>
      </c>
    </row>
    <row r="67" spans="1:5" x14ac:dyDescent="0.25">
      <c r="A67" s="3" t="s">
        <v>5</v>
      </c>
      <c r="B67" s="3">
        <v>3</v>
      </c>
      <c r="C67" s="3">
        <v>273</v>
      </c>
      <c r="D67" s="4">
        <v>44797</v>
      </c>
      <c r="E67" s="12">
        <f>Tabla1[[#This Row],[Cantidades]]*Tabla1[[#This Row],[Venta Unit]]</f>
        <v>819</v>
      </c>
    </row>
    <row r="68" spans="1:5" x14ac:dyDescent="0.25">
      <c r="A68" s="2" t="s">
        <v>5</v>
      </c>
      <c r="B68" s="2">
        <v>3</v>
      </c>
      <c r="C68" s="3">
        <v>273</v>
      </c>
      <c r="D68" s="5">
        <v>44809</v>
      </c>
      <c r="E68" s="12">
        <f>Tabla1[[#This Row],[Cantidades]]*Tabla1[[#This Row],[Venta Unit]]</f>
        <v>819</v>
      </c>
    </row>
    <row r="69" spans="1:5" x14ac:dyDescent="0.25">
      <c r="A69" s="2" t="s">
        <v>5</v>
      </c>
      <c r="B69" s="2">
        <v>3</v>
      </c>
      <c r="C69" s="3">
        <v>455</v>
      </c>
      <c r="D69" s="5">
        <v>44822</v>
      </c>
      <c r="E69" s="12">
        <f>Tabla1[[#This Row],[Cantidades]]*Tabla1[[#This Row],[Venta Unit]]</f>
        <v>1365</v>
      </c>
    </row>
    <row r="70" spans="1:5" x14ac:dyDescent="0.25">
      <c r="A70" s="3" t="s">
        <v>5</v>
      </c>
      <c r="B70" s="3">
        <v>1</v>
      </c>
      <c r="C70" s="3">
        <v>273</v>
      </c>
      <c r="D70" s="4">
        <v>44834</v>
      </c>
      <c r="E70" s="12">
        <f>Tabla1[[#This Row],[Cantidades]]*Tabla1[[#This Row],[Venta Unit]]</f>
        <v>273</v>
      </c>
    </row>
    <row r="71" spans="1:5" x14ac:dyDescent="0.25">
      <c r="A71" s="3" t="s">
        <v>5</v>
      </c>
      <c r="B71" s="3">
        <v>3</v>
      </c>
      <c r="C71" s="3">
        <v>273</v>
      </c>
      <c r="D71" s="4">
        <v>44854</v>
      </c>
      <c r="E71" s="12">
        <f>Tabla1[[#This Row],[Cantidades]]*Tabla1[[#This Row],[Venta Unit]]</f>
        <v>819</v>
      </c>
    </row>
    <row r="72" spans="1:5" x14ac:dyDescent="0.25">
      <c r="A72" s="2" t="s">
        <v>5</v>
      </c>
      <c r="B72" s="2">
        <v>2</v>
      </c>
      <c r="C72" s="3">
        <v>273</v>
      </c>
      <c r="D72" s="5">
        <v>44857</v>
      </c>
      <c r="E72" s="12">
        <f>Tabla1[[#This Row],[Cantidades]]*Tabla1[[#This Row],[Venta Unit]]</f>
        <v>546</v>
      </c>
    </row>
    <row r="73" spans="1:5" x14ac:dyDescent="0.25">
      <c r="A73" s="3" t="s">
        <v>5</v>
      </c>
      <c r="B73" s="3">
        <v>5</v>
      </c>
      <c r="C73" s="3">
        <v>455</v>
      </c>
      <c r="D73" s="4">
        <v>44880</v>
      </c>
      <c r="E73" s="12">
        <f>Tabla1[[#This Row],[Cantidades]]*Tabla1[[#This Row],[Venta Unit]]</f>
        <v>2275</v>
      </c>
    </row>
    <row r="74" spans="1:5" x14ac:dyDescent="0.25">
      <c r="A74" s="3" t="s">
        <v>5</v>
      </c>
      <c r="B74" s="3">
        <v>1</v>
      </c>
      <c r="C74" s="3">
        <v>273</v>
      </c>
      <c r="D74" s="4">
        <v>44900</v>
      </c>
      <c r="E74" s="12">
        <f>Tabla1[[#This Row],[Cantidades]]*Tabla1[[#This Row],[Venta Unit]]</f>
        <v>273</v>
      </c>
    </row>
    <row r="75" spans="1:5" x14ac:dyDescent="0.25">
      <c r="A75" s="3" t="s">
        <v>5</v>
      </c>
      <c r="B75" s="3">
        <v>2</v>
      </c>
      <c r="C75" s="3">
        <v>455</v>
      </c>
      <c r="D75" s="4">
        <v>44914</v>
      </c>
      <c r="E75" s="12">
        <f>Tabla1[[#This Row],[Cantidades]]*Tabla1[[#This Row],[Venta Unit]]</f>
        <v>910</v>
      </c>
    </row>
    <row r="76" spans="1:5" x14ac:dyDescent="0.25">
      <c r="A76" s="3" t="s">
        <v>5</v>
      </c>
      <c r="B76" s="3">
        <v>4</v>
      </c>
      <c r="C76" s="3">
        <v>455</v>
      </c>
      <c r="D76" s="4">
        <v>44985</v>
      </c>
      <c r="E76" s="12">
        <f>Tabla1[[#This Row],[Cantidades]]*Tabla1[[#This Row],[Venta Unit]]</f>
        <v>1820</v>
      </c>
    </row>
    <row r="77" spans="1:5" x14ac:dyDescent="0.25">
      <c r="A77" s="2" t="s">
        <v>5</v>
      </c>
      <c r="B77" s="2">
        <v>4</v>
      </c>
      <c r="C77" s="3">
        <v>273</v>
      </c>
      <c r="D77" s="5">
        <v>45012</v>
      </c>
      <c r="E77" s="12">
        <f>Tabla1[[#This Row],[Cantidades]]*Tabla1[[#This Row],[Venta Unit]]</f>
        <v>1092</v>
      </c>
    </row>
    <row r="78" spans="1:5" x14ac:dyDescent="0.25">
      <c r="A78" s="2" t="s">
        <v>5</v>
      </c>
      <c r="B78" s="2">
        <v>5</v>
      </c>
      <c r="C78" s="3">
        <v>273</v>
      </c>
      <c r="D78" s="5">
        <v>45063</v>
      </c>
      <c r="E78" s="12">
        <f>Tabla1[[#This Row],[Cantidades]]*Tabla1[[#This Row],[Venta Unit]]</f>
        <v>1365</v>
      </c>
    </row>
    <row r="79" spans="1:5" x14ac:dyDescent="0.25">
      <c r="A79" s="2" t="s">
        <v>5</v>
      </c>
      <c r="B79" s="2">
        <v>1</v>
      </c>
      <c r="C79" s="3">
        <v>455</v>
      </c>
      <c r="D79" s="5">
        <v>45080</v>
      </c>
      <c r="E79" s="12">
        <f>Tabla1[[#This Row],[Cantidades]]*Tabla1[[#This Row],[Venta Unit]]</f>
        <v>455</v>
      </c>
    </row>
    <row r="80" spans="1:5" x14ac:dyDescent="0.25">
      <c r="A80" s="2" t="s">
        <v>5</v>
      </c>
      <c r="B80" s="2">
        <v>2</v>
      </c>
      <c r="C80" s="3">
        <v>455</v>
      </c>
      <c r="D80" s="5">
        <v>45085</v>
      </c>
      <c r="E80" s="12">
        <f>Tabla1[[#This Row],[Cantidades]]*Tabla1[[#This Row],[Venta Unit]]</f>
        <v>910</v>
      </c>
    </row>
    <row r="81" spans="1:5" x14ac:dyDescent="0.25">
      <c r="A81" s="3" t="s">
        <v>5</v>
      </c>
      <c r="B81" s="3">
        <v>1</v>
      </c>
      <c r="C81" s="3">
        <v>455</v>
      </c>
      <c r="D81" s="4">
        <v>45086</v>
      </c>
      <c r="E81" s="12">
        <f>Tabla1[[#This Row],[Cantidades]]*Tabla1[[#This Row],[Venta Unit]]</f>
        <v>455</v>
      </c>
    </row>
    <row r="82" spans="1:5" x14ac:dyDescent="0.25">
      <c r="A82" s="3" t="s">
        <v>5</v>
      </c>
      <c r="B82" s="3">
        <v>5</v>
      </c>
      <c r="C82" s="3">
        <v>455</v>
      </c>
      <c r="D82" s="4">
        <v>45100</v>
      </c>
      <c r="E82" s="12">
        <f>Tabla1[[#This Row],[Cantidades]]*Tabla1[[#This Row],[Venta Unit]]</f>
        <v>2275</v>
      </c>
    </row>
    <row r="83" spans="1:5" x14ac:dyDescent="0.25">
      <c r="A83" s="3" t="s">
        <v>5</v>
      </c>
      <c r="B83" s="3">
        <v>4</v>
      </c>
      <c r="C83" s="3">
        <v>273</v>
      </c>
      <c r="D83" s="4">
        <v>45103</v>
      </c>
      <c r="E83" s="12">
        <f>Tabla1[[#This Row],[Cantidades]]*Tabla1[[#This Row],[Venta Unit]]</f>
        <v>1092</v>
      </c>
    </row>
    <row r="84" spans="1:5" x14ac:dyDescent="0.25">
      <c r="A84" s="2" t="s">
        <v>5</v>
      </c>
      <c r="B84" s="2">
        <v>4</v>
      </c>
      <c r="C84" s="3">
        <v>455</v>
      </c>
      <c r="D84" s="5">
        <v>45151</v>
      </c>
      <c r="E84" s="12">
        <f>Tabla1[[#This Row],[Cantidades]]*Tabla1[[#This Row],[Venta Unit]]</f>
        <v>1820</v>
      </c>
    </row>
    <row r="85" spans="1:5" x14ac:dyDescent="0.25">
      <c r="A85" s="3" t="s">
        <v>5</v>
      </c>
      <c r="B85" s="3">
        <v>4</v>
      </c>
      <c r="C85" s="3">
        <v>455</v>
      </c>
      <c r="D85" s="4">
        <v>45165</v>
      </c>
      <c r="E85" s="12">
        <f>Tabla1[[#This Row],[Cantidades]]*Tabla1[[#This Row],[Venta Unit]]</f>
        <v>1820</v>
      </c>
    </row>
    <row r="86" spans="1:5" x14ac:dyDescent="0.25">
      <c r="A86" s="3" t="s">
        <v>5</v>
      </c>
      <c r="B86" s="3">
        <v>4</v>
      </c>
      <c r="C86" s="3">
        <v>273</v>
      </c>
      <c r="D86" s="4">
        <v>45181</v>
      </c>
      <c r="E86" s="12">
        <f>Tabla1[[#This Row],[Cantidades]]*Tabla1[[#This Row],[Venta Unit]]</f>
        <v>1092</v>
      </c>
    </row>
    <row r="87" spans="1:5" x14ac:dyDescent="0.25">
      <c r="A87" s="3" t="s">
        <v>5</v>
      </c>
      <c r="B87" s="3">
        <v>5</v>
      </c>
      <c r="C87" s="3">
        <v>455</v>
      </c>
      <c r="D87" s="4">
        <v>45192</v>
      </c>
      <c r="E87" s="12">
        <f>Tabla1[[#This Row],[Cantidades]]*Tabla1[[#This Row],[Venta Unit]]</f>
        <v>2275</v>
      </c>
    </row>
    <row r="88" spans="1:5" x14ac:dyDescent="0.25">
      <c r="A88" s="2" t="s">
        <v>5</v>
      </c>
      <c r="B88" s="2">
        <v>5</v>
      </c>
      <c r="C88" s="3">
        <v>273</v>
      </c>
      <c r="D88" s="5">
        <v>45256</v>
      </c>
      <c r="E88" s="12">
        <f>Tabla1[[#This Row],[Cantidades]]*Tabla1[[#This Row],[Venta Unit]]</f>
        <v>1365</v>
      </c>
    </row>
    <row r="89" spans="1:5" x14ac:dyDescent="0.25">
      <c r="A89" s="2" t="s">
        <v>5</v>
      </c>
      <c r="B89" s="2">
        <v>1</v>
      </c>
      <c r="C89" s="3">
        <v>455</v>
      </c>
      <c r="D89" s="5">
        <v>45261</v>
      </c>
      <c r="E89" s="12">
        <f>Tabla1[[#This Row],[Cantidades]]*Tabla1[[#This Row],[Venta Unit]]</f>
        <v>455</v>
      </c>
    </row>
    <row r="90" spans="1:5" x14ac:dyDescent="0.25">
      <c r="A90" s="3" t="s">
        <v>5</v>
      </c>
      <c r="B90" s="3">
        <v>4</v>
      </c>
      <c r="C90" s="3">
        <v>273</v>
      </c>
      <c r="D90" s="4">
        <v>45296</v>
      </c>
      <c r="E90" s="12">
        <f>Tabla1[[#This Row],[Cantidades]]*Tabla1[[#This Row],[Venta Unit]]</f>
        <v>1092</v>
      </c>
    </row>
    <row r="91" spans="1:5" x14ac:dyDescent="0.25">
      <c r="A91" s="3" t="s">
        <v>5</v>
      </c>
      <c r="B91" s="3">
        <v>5</v>
      </c>
      <c r="C91" s="3">
        <v>273</v>
      </c>
      <c r="D91" s="4">
        <v>45309</v>
      </c>
      <c r="E91" s="12">
        <f>Tabla1[[#This Row],[Cantidades]]*Tabla1[[#This Row],[Venta Unit]]</f>
        <v>1365</v>
      </c>
    </row>
    <row r="92" spans="1:5" x14ac:dyDescent="0.25">
      <c r="A92" s="2" t="s">
        <v>5</v>
      </c>
      <c r="B92" s="2">
        <v>1</v>
      </c>
      <c r="C92" s="3">
        <v>455</v>
      </c>
      <c r="D92" s="5">
        <v>45338</v>
      </c>
      <c r="E92" s="12">
        <f>Tabla1[[#This Row],[Cantidades]]*Tabla1[[#This Row],[Venta Unit]]</f>
        <v>455</v>
      </c>
    </row>
    <row r="93" spans="1:5" x14ac:dyDescent="0.25">
      <c r="A93" s="3" t="s">
        <v>5</v>
      </c>
      <c r="B93" s="3">
        <v>3</v>
      </c>
      <c r="C93" s="3">
        <v>455</v>
      </c>
      <c r="D93" s="4">
        <v>45383</v>
      </c>
      <c r="E93" s="12">
        <f>Tabla1[[#This Row],[Cantidades]]*Tabla1[[#This Row],[Venta Unit]]</f>
        <v>1365</v>
      </c>
    </row>
    <row r="94" spans="1:5" x14ac:dyDescent="0.25">
      <c r="A94" s="3" t="s">
        <v>5</v>
      </c>
      <c r="B94" s="3">
        <v>1</v>
      </c>
      <c r="C94" s="3">
        <v>273</v>
      </c>
      <c r="D94" s="4">
        <v>45409</v>
      </c>
      <c r="E94" s="12">
        <f>Tabla1[[#This Row],[Cantidades]]*Tabla1[[#This Row],[Venta Unit]]</f>
        <v>273</v>
      </c>
    </row>
    <row r="95" spans="1:5" x14ac:dyDescent="0.25">
      <c r="A95" s="2" t="s">
        <v>5</v>
      </c>
      <c r="B95" s="2">
        <v>4</v>
      </c>
      <c r="C95" s="3">
        <v>455</v>
      </c>
      <c r="D95" s="5">
        <v>45410</v>
      </c>
      <c r="E95" s="12">
        <f>Tabla1[[#This Row],[Cantidades]]*Tabla1[[#This Row],[Venta Unit]]</f>
        <v>1820</v>
      </c>
    </row>
    <row r="96" spans="1:5" x14ac:dyDescent="0.25">
      <c r="A96" s="3" t="s">
        <v>5</v>
      </c>
      <c r="B96" s="3">
        <v>4</v>
      </c>
      <c r="C96" s="3">
        <v>273</v>
      </c>
      <c r="D96" s="4">
        <v>45412</v>
      </c>
      <c r="E96" s="12">
        <f>Tabla1[[#This Row],[Cantidades]]*Tabla1[[#This Row],[Venta Unit]]</f>
        <v>1092</v>
      </c>
    </row>
    <row r="97" spans="1:5" x14ac:dyDescent="0.25">
      <c r="A97" s="3" t="s">
        <v>5</v>
      </c>
      <c r="B97" s="3">
        <v>1</v>
      </c>
      <c r="C97" s="3">
        <v>455</v>
      </c>
      <c r="D97" s="4">
        <v>45438</v>
      </c>
      <c r="E97" s="12">
        <f>Tabla1[[#This Row],[Cantidades]]*Tabla1[[#This Row],[Venta Unit]]</f>
        <v>455</v>
      </c>
    </row>
    <row r="98" spans="1:5" x14ac:dyDescent="0.25">
      <c r="A98" s="2" t="s">
        <v>5</v>
      </c>
      <c r="B98" s="2">
        <v>3</v>
      </c>
      <c r="C98" s="3">
        <v>273</v>
      </c>
      <c r="D98" s="5">
        <v>45465</v>
      </c>
      <c r="E98" s="12">
        <f>Tabla1[[#This Row],[Cantidades]]*Tabla1[[#This Row],[Venta Unit]]</f>
        <v>819</v>
      </c>
    </row>
    <row r="99" spans="1:5" x14ac:dyDescent="0.25">
      <c r="A99" s="3" t="s">
        <v>5</v>
      </c>
      <c r="B99" s="3">
        <v>1</v>
      </c>
      <c r="C99" s="3">
        <v>455</v>
      </c>
      <c r="D99" s="4">
        <v>45466</v>
      </c>
      <c r="E99" s="12">
        <f>Tabla1[[#This Row],[Cantidades]]*Tabla1[[#This Row],[Venta Unit]]</f>
        <v>455</v>
      </c>
    </row>
    <row r="100" spans="1:5" x14ac:dyDescent="0.25">
      <c r="A100" s="2" t="s">
        <v>5</v>
      </c>
      <c r="B100" s="2">
        <v>4</v>
      </c>
      <c r="C100" s="3">
        <v>273</v>
      </c>
      <c r="D100" s="5">
        <v>45476</v>
      </c>
      <c r="E100" s="12">
        <f>Tabla1[[#This Row],[Cantidades]]*Tabla1[[#This Row],[Venta Unit]]</f>
        <v>1092</v>
      </c>
    </row>
    <row r="101" spans="1:5" x14ac:dyDescent="0.25">
      <c r="A101" s="2" t="s">
        <v>5</v>
      </c>
      <c r="B101" s="2">
        <v>2</v>
      </c>
      <c r="C101" s="3">
        <v>455</v>
      </c>
      <c r="D101" s="5">
        <v>45505</v>
      </c>
      <c r="E101" s="12">
        <f>Tabla1[[#This Row],[Cantidades]]*Tabla1[[#This Row],[Venta Unit]]</f>
        <v>910</v>
      </c>
    </row>
    <row r="102" spans="1:5" x14ac:dyDescent="0.25">
      <c r="A102" s="3" t="s">
        <v>9</v>
      </c>
      <c r="B102" s="3">
        <v>5</v>
      </c>
      <c r="C102" s="3">
        <v>442</v>
      </c>
      <c r="D102" s="4">
        <v>44582</v>
      </c>
      <c r="E102" s="12">
        <f>Tabla1[[#This Row],[Cantidades]]*Tabla1[[#This Row],[Venta Unit]]</f>
        <v>2210</v>
      </c>
    </row>
    <row r="103" spans="1:5" x14ac:dyDescent="0.25">
      <c r="A103" s="3" t="s">
        <v>9</v>
      </c>
      <c r="B103" s="3">
        <v>1</v>
      </c>
      <c r="C103" s="3">
        <v>442</v>
      </c>
      <c r="D103" s="4">
        <v>44598</v>
      </c>
      <c r="E103" s="12">
        <f>Tabla1[[#This Row],[Cantidades]]*Tabla1[[#This Row],[Venta Unit]]</f>
        <v>442</v>
      </c>
    </row>
    <row r="104" spans="1:5" x14ac:dyDescent="0.25">
      <c r="A104" s="3" t="s">
        <v>9</v>
      </c>
      <c r="B104" s="3">
        <v>4</v>
      </c>
      <c r="C104" s="3">
        <v>442</v>
      </c>
      <c r="D104" s="4">
        <v>44603</v>
      </c>
      <c r="E104" s="12">
        <f>Tabla1[[#This Row],[Cantidades]]*Tabla1[[#This Row],[Venta Unit]]</f>
        <v>1768</v>
      </c>
    </row>
    <row r="105" spans="1:5" x14ac:dyDescent="0.25">
      <c r="A105" s="2" t="s">
        <v>9</v>
      </c>
      <c r="B105" s="2">
        <v>5</v>
      </c>
      <c r="C105" s="3">
        <v>442</v>
      </c>
      <c r="D105" s="5">
        <v>44677</v>
      </c>
      <c r="E105" s="12">
        <f>Tabla1[[#This Row],[Cantidades]]*Tabla1[[#This Row],[Venta Unit]]</f>
        <v>2210</v>
      </c>
    </row>
    <row r="106" spans="1:5" x14ac:dyDescent="0.25">
      <c r="A106" s="2" t="s">
        <v>9</v>
      </c>
      <c r="B106" s="2">
        <v>1</v>
      </c>
      <c r="C106" s="3">
        <v>442</v>
      </c>
      <c r="D106" s="5">
        <v>44776</v>
      </c>
      <c r="E106" s="12">
        <f>Tabla1[[#This Row],[Cantidades]]*Tabla1[[#This Row],[Venta Unit]]</f>
        <v>442</v>
      </c>
    </row>
    <row r="107" spans="1:5" x14ac:dyDescent="0.25">
      <c r="A107" s="2" t="s">
        <v>9</v>
      </c>
      <c r="B107" s="2">
        <v>5</v>
      </c>
      <c r="C107" s="3">
        <v>442</v>
      </c>
      <c r="D107" s="5">
        <v>44782</v>
      </c>
      <c r="E107" s="12">
        <f>Tabla1[[#This Row],[Cantidades]]*Tabla1[[#This Row],[Venta Unit]]</f>
        <v>2210</v>
      </c>
    </row>
    <row r="108" spans="1:5" x14ac:dyDescent="0.25">
      <c r="A108" s="2" t="s">
        <v>9</v>
      </c>
      <c r="B108" s="2">
        <v>2</v>
      </c>
      <c r="C108" s="3">
        <v>442</v>
      </c>
      <c r="D108" s="5">
        <v>44859</v>
      </c>
      <c r="E108" s="12">
        <f>Tabla1[[#This Row],[Cantidades]]*Tabla1[[#This Row],[Venta Unit]]</f>
        <v>884</v>
      </c>
    </row>
    <row r="109" spans="1:5" x14ac:dyDescent="0.25">
      <c r="A109" s="3" t="s">
        <v>9</v>
      </c>
      <c r="B109" s="3">
        <v>3</v>
      </c>
      <c r="C109" s="3">
        <v>442</v>
      </c>
      <c r="D109" s="4">
        <v>44859</v>
      </c>
      <c r="E109" s="12">
        <f>Tabla1[[#This Row],[Cantidades]]*Tabla1[[#This Row],[Venta Unit]]</f>
        <v>1326</v>
      </c>
    </row>
    <row r="110" spans="1:5" x14ac:dyDescent="0.25">
      <c r="A110" s="3" t="s">
        <v>9</v>
      </c>
      <c r="B110" s="3">
        <v>5</v>
      </c>
      <c r="C110" s="3">
        <v>442</v>
      </c>
      <c r="D110" s="4">
        <v>44898</v>
      </c>
      <c r="E110" s="12">
        <f>Tabla1[[#This Row],[Cantidades]]*Tabla1[[#This Row],[Venta Unit]]</f>
        <v>2210</v>
      </c>
    </row>
    <row r="111" spans="1:5" x14ac:dyDescent="0.25">
      <c r="A111" s="2" t="s">
        <v>9</v>
      </c>
      <c r="B111" s="2">
        <v>2</v>
      </c>
      <c r="C111" s="3">
        <v>442</v>
      </c>
      <c r="D111" s="5">
        <v>44906</v>
      </c>
      <c r="E111" s="12">
        <f>Tabla1[[#This Row],[Cantidades]]*Tabla1[[#This Row],[Venta Unit]]</f>
        <v>884</v>
      </c>
    </row>
    <row r="112" spans="1:5" x14ac:dyDescent="0.25">
      <c r="A112" s="3" t="s">
        <v>9</v>
      </c>
      <c r="B112" s="3">
        <v>2</v>
      </c>
      <c r="C112" s="3">
        <v>480</v>
      </c>
      <c r="D112" s="4">
        <v>44936</v>
      </c>
      <c r="E112" s="12">
        <f>Tabla1[[#This Row],[Cantidades]]*Tabla1[[#This Row],[Venta Unit]]</f>
        <v>960</v>
      </c>
    </row>
    <row r="113" spans="1:5" x14ac:dyDescent="0.25">
      <c r="A113" s="3" t="s">
        <v>9</v>
      </c>
      <c r="B113" s="3">
        <v>3</v>
      </c>
      <c r="C113" s="3">
        <v>480</v>
      </c>
      <c r="D113" s="4">
        <v>44956</v>
      </c>
      <c r="E113" s="12">
        <f>Tabla1[[#This Row],[Cantidades]]*Tabla1[[#This Row],[Venta Unit]]</f>
        <v>1440</v>
      </c>
    </row>
    <row r="114" spans="1:5" x14ac:dyDescent="0.25">
      <c r="A114" s="2" t="s">
        <v>9</v>
      </c>
      <c r="B114" s="2">
        <v>2</v>
      </c>
      <c r="C114" s="3">
        <v>480</v>
      </c>
      <c r="D114" s="5">
        <v>44962</v>
      </c>
      <c r="E114" s="12">
        <f>Tabla1[[#This Row],[Cantidades]]*Tabla1[[#This Row],[Venta Unit]]</f>
        <v>960</v>
      </c>
    </row>
    <row r="115" spans="1:5" x14ac:dyDescent="0.25">
      <c r="A115" s="3" t="s">
        <v>9</v>
      </c>
      <c r="B115" s="3">
        <v>2</v>
      </c>
      <c r="C115" s="3">
        <v>480</v>
      </c>
      <c r="D115" s="4">
        <v>45064</v>
      </c>
      <c r="E115" s="12">
        <f>Tabla1[[#This Row],[Cantidades]]*Tabla1[[#This Row],[Venta Unit]]</f>
        <v>960</v>
      </c>
    </row>
    <row r="116" spans="1:5" x14ac:dyDescent="0.25">
      <c r="A116" s="3" t="s">
        <v>9</v>
      </c>
      <c r="B116" s="3">
        <v>2</v>
      </c>
      <c r="C116" s="3">
        <v>480</v>
      </c>
      <c r="D116" s="4">
        <v>45109</v>
      </c>
      <c r="E116" s="12">
        <f>Tabla1[[#This Row],[Cantidades]]*Tabla1[[#This Row],[Venta Unit]]</f>
        <v>960</v>
      </c>
    </row>
    <row r="117" spans="1:5" x14ac:dyDescent="0.25">
      <c r="A117" s="2" t="s">
        <v>9</v>
      </c>
      <c r="B117" s="2">
        <v>2</v>
      </c>
      <c r="C117" s="3">
        <v>480</v>
      </c>
      <c r="D117" s="5">
        <v>45111</v>
      </c>
      <c r="E117" s="12">
        <f>Tabla1[[#This Row],[Cantidades]]*Tabla1[[#This Row],[Venta Unit]]</f>
        <v>960</v>
      </c>
    </row>
    <row r="118" spans="1:5" x14ac:dyDescent="0.25">
      <c r="A118" s="3" t="s">
        <v>9</v>
      </c>
      <c r="B118" s="3">
        <v>3</v>
      </c>
      <c r="C118" s="3">
        <v>480</v>
      </c>
      <c r="D118" s="4">
        <v>45179</v>
      </c>
      <c r="E118" s="12">
        <f>Tabla1[[#This Row],[Cantidades]]*Tabla1[[#This Row],[Venta Unit]]</f>
        <v>1440</v>
      </c>
    </row>
    <row r="119" spans="1:5" x14ac:dyDescent="0.25">
      <c r="A119" s="3" t="s">
        <v>9</v>
      </c>
      <c r="B119" s="3">
        <v>3</v>
      </c>
      <c r="C119" s="3">
        <v>480</v>
      </c>
      <c r="D119" s="4">
        <v>45253</v>
      </c>
      <c r="E119" s="12">
        <f>Tabla1[[#This Row],[Cantidades]]*Tabla1[[#This Row],[Venta Unit]]</f>
        <v>1440</v>
      </c>
    </row>
    <row r="120" spans="1:5" x14ac:dyDescent="0.25">
      <c r="A120" s="2" t="s">
        <v>9</v>
      </c>
      <c r="B120" s="2">
        <v>5</v>
      </c>
      <c r="C120" s="3">
        <v>480</v>
      </c>
      <c r="D120" s="5">
        <v>45282</v>
      </c>
      <c r="E120" s="12">
        <f>Tabla1[[#This Row],[Cantidades]]*Tabla1[[#This Row],[Venta Unit]]</f>
        <v>2400</v>
      </c>
    </row>
    <row r="121" spans="1:5" x14ac:dyDescent="0.25">
      <c r="A121" s="2" t="s">
        <v>9</v>
      </c>
      <c r="B121" s="2">
        <v>1</v>
      </c>
      <c r="C121" s="3">
        <v>460</v>
      </c>
      <c r="D121" s="5">
        <v>45309</v>
      </c>
      <c r="E121" s="12">
        <f>Tabla1[[#This Row],[Cantidades]]*Tabla1[[#This Row],[Venta Unit]]</f>
        <v>460</v>
      </c>
    </row>
    <row r="122" spans="1:5" x14ac:dyDescent="0.25">
      <c r="A122" s="2" t="s">
        <v>9</v>
      </c>
      <c r="B122" s="2">
        <v>4</v>
      </c>
      <c r="C122" s="3">
        <v>460</v>
      </c>
      <c r="D122" s="5">
        <v>45310</v>
      </c>
      <c r="E122" s="12">
        <f>Tabla1[[#This Row],[Cantidades]]*Tabla1[[#This Row],[Venta Unit]]</f>
        <v>1840</v>
      </c>
    </row>
    <row r="123" spans="1:5" x14ac:dyDescent="0.25">
      <c r="A123" s="3" t="s">
        <v>9</v>
      </c>
      <c r="B123" s="3">
        <v>1</v>
      </c>
      <c r="C123" s="3">
        <v>460</v>
      </c>
      <c r="D123" s="4">
        <v>45354</v>
      </c>
      <c r="E123" s="12">
        <f>Tabla1[[#This Row],[Cantidades]]*Tabla1[[#This Row],[Venta Unit]]</f>
        <v>460</v>
      </c>
    </row>
    <row r="124" spans="1:5" x14ac:dyDescent="0.25">
      <c r="A124" s="2" t="s">
        <v>9</v>
      </c>
      <c r="B124" s="2">
        <v>5</v>
      </c>
      <c r="C124" s="3">
        <v>460</v>
      </c>
      <c r="D124" s="5">
        <v>45359</v>
      </c>
      <c r="E124" s="12">
        <f>Tabla1[[#This Row],[Cantidades]]*Tabla1[[#This Row],[Venta Unit]]</f>
        <v>2300</v>
      </c>
    </row>
    <row r="125" spans="1:5" x14ac:dyDescent="0.25">
      <c r="A125" s="3" t="s">
        <v>9</v>
      </c>
      <c r="B125" s="3">
        <v>4</v>
      </c>
      <c r="C125" s="3">
        <v>460</v>
      </c>
      <c r="D125" s="4">
        <v>45458</v>
      </c>
      <c r="E125" s="12">
        <f>Tabla1[[#This Row],[Cantidades]]*Tabla1[[#This Row],[Venta Unit]]</f>
        <v>1840</v>
      </c>
    </row>
    <row r="126" spans="1:5" x14ac:dyDescent="0.25">
      <c r="A126" s="2" t="s">
        <v>9</v>
      </c>
      <c r="B126" s="2">
        <v>5</v>
      </c>
      <c r="C126" s="3">
        <v>460</v>
      </c>
      <c r="D126" s="5">
        <v>45507</v>
      </c>
      <c r="E126" s="12">
        <f>Tabla1[[#This Row],[Cantidades]]*Tabla1[[#This Row],[Venta Unit]]</f>
        <v>2300</v>
      </c>
    </row>
    <row r="127" spans="1:5" x14ac:dyDescent="0.25">
      <c r="A127" s="3" t="s">
        <v>27</v>
      </c>
      <c r="B127" s="3">
        <v>1</v>
      </c>
      <c r="C127" s="3">
        <v>510</v>
      </c>
      <c r="D127" s="4">
        <v>44588</v>
      </c>
      <c r="E127" s="12">
        <f>Tabla1[[#This Row],[Cantidades]]*Tabla1[[#This Row],[Venta Unit]]</f>
        <v>510</v>
      </c>
    </row>
    <row r="128" spans="1:5" x14ac:dyDescent="0.25">
      <c r="A128" s="2" t="s">
        <v>27</v>
      </c>
      <c r="B128" s="2">
        <v>3</v>
      </c>
      <c r="C128" s="3">
        <v>510</v>
      </c>
      <c r="D128" s="5">
        <v>44600</v>
      </c>
      <c r="E128" s="12">
        <f>Tabla1[[#This Row],[Cantidades]]*Tabla1[[#This Row],[Venta Unit]]</f>
        <v>1530</v>
      </c>
    </row>
    <row r="129" spans="1:5" x14ac:dyDescent="0.25">
      <c r="A129" s="2" t="s">
        <v>27</v>
      </c>
      <c r="B129" s="2">
        <v>4</v>
      </c>
      <c r="C129" s="3">
        <v>510</v>
      </c>
      <c r="D129" s="5">
        <v>44680</v>
      </c>
      <c r="E129" s="12">
        <f>Tabla1[[#This Row],[Cantidades]]*Tabla1[[#This Row],[Venta Unit]]</f>
        <v>2040</v>
      </c>
    </row>
    <row r="130" spans="1:5" x14ac:dyDescent="0.25">
      <c r="A130" s="3" t="s">
        <v>27</v>
      </c>
      <c r="B130" s="3">
        <v>3</v>
      </c>
      <c r="C130" s="3">
        <v>510</v>
      </c>
      <c r="D130" s="4">
        <v>44707</v>
      </c>
      <c r="E130" s="12">
        <f>Tabla1[[#This Row],[Cantidades]]*Tabla1[[#This Row],[Venta Unit]]</f>
        <v>1530</v>
      </c>
    </row>
    <row r="131" spans="1:5" x14ac:dyDescent="0.25">
      <c r="A131" s="3" t="s">
        <v>27</v>
      </c>
      <c r="B131" s="3">
        <v>3</v>
      </c>
      <c r="C131" s="3">
        <v>510</v>
      </c>
      <c r="D131" s="4">
        <v>44727</v>
      </c>
      <c r="E131" s="12">
        <f>Tabla1[[#This Row],[Cantidades]]*Tabla1[[#This Row],[Venta Unit]]</f>
        <v>1530</v>
      </c>
    </row>
    <row r="132" spans="1:5" x14ac:dyDescent="0.25">
      <c r="A132" s="3" t="s">
        <v>27</v>
      </c>
      <c r="B132" s="3">
        <v>2</v>
      </c>
      <c r="C132" s="3">
        <v>510</v>
      </c>
      <c r="D132" s="4">
        <v>44740</v>
      </c>
      <c r="E132" s="12">
        <f>Tabla1[[#This Row],[Cantidades]]*Tabla1[[#This Row],[Venta Unit]]</f>
        <v>1020</v>
      </c>
    </row>
    <row r="133" spans="1:5" x14ac:dyDescent="0.25">
      <c r="A133" s="2" t="s">
        <v>27</v>
      </c>
      <c r="B133" s="2">
        <v>4</v>
      </c>
      <c r="C133" s="3">
        <v>510</v>
      </c>
      <c r="D133" s="5">
        <v>44749</v>
      </c>
      <c r="E133" s="12">
        <f>Tabla1[[#This Row],[Cantidades]]*Tabla1[[#This Row],[Venta Unit]]</f>
        <v>2040</v>
      </c>
    </row>
    <row r="134" spans="1:5" x14ac:dyDescent="0.25">
      <c r="A134" s="3" t="s">
        <v>27</v>
      </c>
      <c r="B134" s="3">
        <v>5</v>
      </c>
      <c r="C134" s="3">
        <v>510</v>
      </c>
      <c r="D134" s="4">
        <v>44793</v>
      </c>
      <c r="E134" s="12">
        <f>Tabla1[[#This Row],[Cantidades]]*Tabla1[[#This Row],[Venta Unit]]</f>
        <v>2550</v>
      </c>
    </row>
    <row r="135" spans="1:5" x14ac:dyDescent="0.25">
      <c r="A135" s="3" t="s">
        <v>27</v>
      </c>
      <c r="B135" s="3">
        <v>1</v>
      </c>
      <c r="C135" s="3">
        <v>510</v>
      </c>
      <c r="D135" s="4">
        <v>44810</v>
      </c>
      <c r="E135" s="12">
        <f>Tabla1[[#This Row],[Cantidades]]*Tabla1[[#This Row],[Venta Unit]]</f>
        <v>510</v>
      </c>
    </row>
    <row r="136" spans="1:5" x14ac:dyDescent="0.25">
      <c r="A136" s="3" t="s">
        <v>27</v>
      </c>
      <c r="B136" s="3">
        <v>1</v>
      </c>
      <c r="C136" s="3">
        <v>510</v>
      </c>
      <c r="D136" s="4">
        <v>44828</v>
      </c>
      <c r="E136" s="12">
        <f>Tabla1[[#This Row],[Cantidades]]*Tabla1[[#This Row],[Venta Unit]]</f>
        <v>510</v>
      </c>
    </row>
    <row r="137" spans="1:5" x14ac:dyDescent="0.25">
      <c r="A137" s="3" t="s">
        <v>27</v>
      </c>
      <c r="B137" s="3">
        <v>2</v>
      </c>
      <c r="C137" s="3">
        <v>510</v>
      </c>
      <c r="D137" s="4">
        <v>44850</v>
      </c>
      <c r="E137" s="12">
        <f>Tabla1[[#This Row],[Cantidades]]*Tabla1[[#This Row],[Venta Unit]]</f>
        <v>1020</v>
      </c>
    </row>
    <row r="138" spans="1:5" x14ac:dyDescent="0.25">
      <c r="A138" s="3" t="s">
        <v>27</v>
      </c>
      <c r="B138" s="3">
        <v>2</v>
      </c>
      <c r="C138" s="3">
        <v>510</v>
      </c>
      <c r="D138" s="4">
        <v>44906</v>
      </c>
      <c r="E138" s="12">
        <f>Tabla1[[#This Row],[Cantidades]]*Tabla1[[#This Row],[Venta Unit]]</f>
        <v>1020</v>
      </c>
    </row>
    <row r="139" spans="1:5" x14ac:dyDescent="0.25">
      <c r="A139" s="3" t="s">
        <v>27</v>
      </c>
      <c r="B139" s="3">
        <v>5</v>
      </c>
      <c r="C139" s="3">
        <v>490</v>
      </c>
      <c r="D139" s="4">
        <v>44949</v>
      </c>
      <c r="E139" s="12">
        <f>Tabla1[[#This Row],[Cantidades]]*Tabla1[[#This Row],[Venta Unit]]</f>
        <v>2450</v>
      </c>
    </row>
    <row r="140" spans="1:5" x14ac:dyDescent="0.25">
      <c r="A140" s="3" t="s">
        <v>27</v>
      </c>
      <c r="B140" s="3">
        <v>5</v>
      </c>
      <c r="C140" s="3">
        <v>490</v>
      </c>
      <c r="D140" s="4">
        <v>44968</v>
      </c>
      <c r="E140" s="12">
        <f>Tabla1[[#This Row],[Cantidades]]*Tabla1[[#This Row],[Venta Unit]]</f>
        <v>2450</v>
      </c>
    </row>
    <row r="141" spans="1:5" x14ac:dyDescent="0.25">
      <c r="A141" s="2" t="s">
        <v>27</v>
      </c>
      <c r="B141" s="2">
        <v>1</v>
      </c>
      <c r="C141" s="3">
        <v>490</v>
      </c>
      <c r="D141" s="5">
        <v>44977</v>
      </c>
      <c r="E141" s="12">
        <f>Tabla1[[#This Row],[Cantidades]]*Tabla1[[#This Row],[Venta Unit]]</f>
        <v>490</v>
      </c>
    </row>
    <row r="142" spans="1:5" x14ac:dyDescent="0.25">
      <c r="A142" s="2" t="s">
        <v>27</v>
      </c>
      <c r="B142" s="2">
        <v>2</v>
      </c>
      <c r="C142" s="3">
        <v>490</v>
      </c>
      <c r="D142" s="5">
        <v>44987</v>
      </c>
      <c r="E142" s="12">
        <f>Tabla1[[#This Row],[Cantidades]]*Tabla1[[#This Row],[Venta Unit]]</f>
        <v>980</v>
      </c>
    </row>
    <row r="143" spans="1:5" x14ac:dyDescent="0.25">
      <c r="A143" s="3" t="s">
        <v>27</v>
      </c>
      <c r="B143" s="3">
        <v>2</v>
      </c>
      <c r="C143" s="3">
        <v>490</v>
      </c>
      <c r="D143" s="4">
        <v>45080</v>
      </c>
      <c r="E143" s="12">
        <f>Tabla1[[#This Row],[Cantidades]]*Tabla1[[#This Row],[Venta Unit]]</f>
        <v>980</v>
      </c>
    </row>
    <row r="144" spans="1:5" x14ac:dyDescent="0.25">
      <c r="A144" s="3" t="s">
        <v>27</v>
      </c>
      <c r="B144" s="3">
        <v>1</v>
      </c>
      <c r="C144" s="3">
        <v>490</v>
      </c>
      <c r="D144" s="4">
        <v>45106</v>
      </c>
      <c r="E144" s="12">
        <f>Tabla1[[#This Row],[Cantidades]]*Tabla1[[#This Row],[Venta Unit]]</f>
        <v>490</v>
      </c>
    </row>
    <row r="145" spans="1:5" x14ac:dyDescent="0.25">
      <c r="A145" s="2" t="s">
        <v>27</v>
      </c>
      <c r="B145" s="2">
        <v>1</v>
      </c>
      <c r="C145" s="3">
        <v>490</v>
      </c>
      <c r="D145" s="5">
        <v>45134</v>
      </c>
      <c r="E145" s="12">
        <f>Tabla1[[#This Row],[Cantidades]]*Tabla1[[#This Row],[Venta Unit]]</f>
        <v>490</v>
      </c>
    </row>
    <row r="146" spans="1:5" x14ac:dyDescent="0.25">
      <c r="A146" s="2" t="s">
        <v>27</v>
      </c>
      <c r="B146" s="2">
        <v>2</v>
      </c>
      <c r="C146" s="3">
        <v>490</v>
      </c>
      <c r="D146" s="5">
        <v>45245</v>
      </c>
      <c r="E146" s="12">
        <f>Tabla1[[#This Row],[Cantidades]]*Tabla1[[#This Row],[Venta Unit]]</f>
        <v>980</v>
      </c>
    </row>
    <row r="147" spans="1:5" x14ac:dyDescent="0.25">
      <c r="A147" s="3" t="s">
        <v>27</v>
      </c>
      <c r="B147" s="3">
        <v>1</v>
      </c>
      <c r="C147" s="3">
        <v>490</v>
      </c>
      <c r="D147" s="4">
        <v>45250</v>
      </c>
      <c r="E147" s="12">
        <f>Tabla1[[#This Row],[Cantidades]]*Tabla1[[#This Row],[Venta Unit]]</f>
        <v>490</v>
      </c>
    </row>
    <row r="148" spans="1:5" x14ac:dyDescent="0.25">
      <c r="A148" s="3" t="s">
        <v>27</v>
      </c>
      <c r="B148" s="3">
        <v>4</v>
      </c>
      <c r="C148" s="3">
        <v>490</v>
      </c>
      <c r="D148" s="4">
        <v>45268</v>
      </c>
      <c r="E148" s="12">
        <f>Tabla1[[#This Row],[Cantidades]]*Tabla1[[#This Row],[Venta Unit]]</f>
        <v>1960</v>
      </c>
    </row>
    <row r="149" spans="1:5" x14ac:dyDescent="0.25">
      <c r="A149" s="2" t="s">
        <v>27</v>
      </c>
      <c r="B149" s="2">
        <v>4</v>
      </c>
      <c r="C149" s="3">
        <v>490</v>
      </c>
      <c r="D149" s="5">
        <v>45283</v>
      </c>
      <c r="E149" s="12">
        <f>Tabla1[[#This Row],[Cantidades]]*Tabla1[[#This Row],[Venta Unit]]</f>
        <v>1960</v>
      </c>
    </row>
    <row r="150" spans="1:5" x14ac:dyDescent="0.25">
      <c r="A150" s="3" t="s">
        <v>27</v>
      </c>
      <c r="B150" s="3">
        <v>5</v>
      </c>
      <c r="C150" s="3">
        <v>450</v>
      </c>
      <c r="D150" s="4">
        <v>45358</v>
      </c>
      <c r="E150" s="12">
        <f>Tabla1[[#This Row],[Cantidades]]*Tabla1[[#This Row],[Venta Unit]]</f>
        <v>2250</v>
      </c>
    </row>
    <row r="151" spans="1:5" x14ac:dyDescent="0.25">
      <c r="A151" s="2" t="s">
        <v>27</v>
      </c>
      <c r="B151" s="2">
        <v>2</v>
      </c>
      <c r="C151" s="3">
        <v>450</v>
      </c>
      <c r="D151" s="5">
        <v>45411</v>
      </c>
      <c r="E151" s="12">
        <f>Tabla1[[#This Row],[Cantidades]]*Tabla1[[#This Row],[Venta Unit]]</f>
        <v>900</v>
      </c>
    </row>
    <row r="152" spans="1:5" x14ac:dyDescent="0.25">
      <c r="A152" s="3" t="s">
        <v>28</v>
      </c>
      <c r="B152" s="3">
        <v>2</v>
      </c>
      <c r="C152" s="3">
        <v>182</v>
      </c>
      <c r="D152" s="4">
        <v>44611</v>
      </c>
      <c r="E152" s="12">
        <f>Tabla1[[#This Row],[Cantidades]]*Tabla1[[#This Row],[Venta Unit]]</f>
        <v>364</v>
      </c>
    </row>
    <row r="153" spans="1:5" x14ac:dyDescent="0.25">
      <c r="A153" s="3" t="s">
        <v>28</v>
      </c>
      <c r="B153" s="3">
        <v>4</v>
      </c>
      <c r="C153" s="3">
        <v>182</v>
      </c>
      <c r="D153" s="4">
        <v>44650</v>
      </c>
      <c r="E153" s="12">
        <f>Tabla1[[#This Row],[Cantidades]]*Tabla1[[#This Row],[Venta Unit]]</f>
        <v>728</v>
      </c>
    </row>
    <row r="154" spans="1:5" x14ac:dyDescent="0.25">
      <c r="A154" s="3" t="s">
        <v>28</v>
      </c>
      <c r="B154" s="3">
        <v>4</v>
      </c>
      <c r="C154" s="3">
        <v>182</v>
      </c>
      <c r="D154" s="4">
        <v>44673</v>
      </c>
      <c r="E154" s="12">
        <f>Tabla1[[#This Row],[Cantidades]]*Tabla1[[#This Row],[Venta Unit]]</f>
        <v>728</v>
      </c>
    </row>
    <row r="155" spans="1:5" x14ac:dyDescent="0.25">
      <c r="A155" s="2" t="s">
        <v>28</v>
      </c>
      <c r="B155" s="2">
        <v>3</v>
      </c>
      <c r="C155" s="3">
        <v>182</v>
      </c>
      <c r="D155" s="5">
        <v>44692</v>
      </c>
      <c r="E155" s="12">
        <f>Tabla1[[#This Row],[Cantidades]]*Tabla1[[#This Row],[Venta Unit]]</f>
        <v>546</v>
      </c>
    </row>
    <row r="156" spans="1:5" x14ac:dyDescent="0.25">
      <c r="A156" s="2" t="s">
        <v>28</v>
      </c>
      <c r="B156" s="2">
        <v>2</v>
      </c>
      <c r="C156" s="3">
        <v>182</v>
      </c>
      <c r="D156" s="5">
        <v>44696</v>
      </c>
      <c r="E156" s="12">
        <f>Tabla1[[#This Row],[Cantidades]]*Tabla1[[#This Row],[Venta Unit]]</f>
        <v>364</v>
      </c>
    </row>
    <row r="157" spans="1:5" x14ac:dyDescent="0.25">
      <c r="A157" s="3" t="s">
        <v>28</v>
      </c>
      <c r="B157" s="3">
        <v>1</v>
      </c>
      <c r="C157" s="3">
        <v>182</v>
      </c>
      <c r="D157" s="4">
        <v>44741</v>
      </c>
      <c r="E157" s="12">
        <f>Tabla1[[#This Row],[Cantidades]]*Tabla1[[#This Row],[Venta Unit]]</f>
        <v>182</v>
      </c>
    </row>
    <row r="158" spans="1:5" x14ac:dyDescent="0.25">
      <c r="A158" s="2" t="s">
        <v>28</v>
      </c>
      <c r="B158" s="2">
        <v>5</v>
      </c>
      <c r="C158" s="3">
        <v>182</v>
      </c>
      <c r="D158" s="5">
        <v>44792</v>
      </c>
      <c r="E158" s="12">
        <f>Tabla1[[#This Row],[Cantidades]]*Tabla1[[#This Row],[Venta Unit]]</f>
        <v>910</v>
      </c>
    </row>
    <row r="159" spans="1:5" x14ac:dyDescent="0.25">
      <c r="A159" s="3" t="s">
        <v>28</v>
      </c>
      <c r="B159" s="3">
        <v>1</v>
      </c>
      <c r="C159" s="3">
        <v>182</v>
      </c>
      <c r="D159" s="4">
        <v>44837</v>
      </c>
      <c r="E159" s="12">
        <f>Tabla1[[#This Row],[Cantidades]]*Tabla1[[#This Row],[Venta Unit]]</f>
        <v>182</v>
      </c>
    </row>
    <row r="160" spans="1:5" x14ac:dyDescent="0.25">
      <c r="A160" s="2" t="s">
        <v>28</v>
      </c>
      <c r="B160" s="2">
        <v>1</v>
      </c>
      <c r="C160" s="3">
        <v>150</v>
      </c>
      <c r="D160" s="5">
        <v>44975</v>
      </c>
      <c r="E160" s="12">
        <f>Tabla1[[#This Row],[Cantidades]]*Tabla1[[#This Row],[Venta Unit]]</f>
        <v>150</v>
      </c>
    </row>
    <row r="161" spans="1:5" x14ac:dyDescent="0.25">
      <c r="A161" s="2" t="s">
        <v>28</v>
      </c>
      <c r="B161" s="2">
        <v>1</v>
      </c>
      <c r="C161" s="3">
        <v>150</v>
      </c>
      <c r="D161" s="5">
        <v>45066</v>
      </c>
      <c r="E161" s="12">
        <f>Tabla1[[#This Row],[Cantidades]]*Tabla1[[#This Row],[Venta Unit]]</f>
        <v>150</v>
      </c>
    </row>
    <row r="162" spans="1:5" x14ac:dyDescent="0.25">
      <c r="A162" s="2" t="s">
        <v>28</v>
      </c>
      <c r="B162" s="2">
        <v>2</v>
      </c>
      <c r="C162" s="3">
        <v>150</v>
      </c>
      <c r="D162" s="5">
        <v>45142</v>
      </c>
      <c r="E162" s="12">
        <f>Tabla1[[#This Row],[Cantidades]]*Tabla1[[#This Row],[Venta Unit]]</f>
        <v>300</v>
      </c>
    </row>
    <row r="163" spans="1:5" x14ac:dyDescent="0.25">
      <c r="A163" s="2" t="s">
        <v>28</v>
      </c>
      <c r="B163" s="2">
        <v>3</v>
      </c>
      <c r="C163" s="3">
        <v>150</v>
      </c>
      <c r="D163" s="5">
        <v>45220</v>
      </c>
      <c r="E163" s="12">
        <f>Tabla1[[#This Row],[Cantidades]]*Tabla1[[#This Row],[Venta Unit]]</f>
        <v>450</v>
      </c>
    </row>
    <row r="164" spans="1:5" x14ac:dyDescent="0.25">
      <c r="A164" s="2" t="s">
        <v>28</v>
      </c>
      <c r="B164" s="2">
        <v>4</v>
      </c>
      <c r="C164" s="3">
        <v>150</v>
      </c>
      <c r="D164" s="5">
        <v>45226</v>
      </c>
      <c r="E164" s="12">
        <f>Tabla1[[#This Row],[Cantidades]]*Tabla1[[#This Row],[Venta Unit]]</f>
        <v>600</v>
      </c>
    </row>
    <row r="165" spans="1:5" x14ac:dyDescent="0.25">
      <c r="A165" s="3" t="s">
        <v>28</v>
      </c>
      <c r="B165" s="3">
        <v>5</v>
      </c>
      <c r="C165" s="3">
        <v>150</v>
      </c>
      <c r="D165" s="4">
        <v>45230</v>
      </c>
      <c r="E165" s="12">
        <f>Tabla1[[#This Row],[Cantidades]]*Tabla1[[#This Row],[Venta Unit]]</f>
        <v>750</v>
      </c>
    </row>
    <row r="166" spans="1:5" x14ac:dyDescent="0.25">
      <c r="A166" s="2" t="s">
        <v>28</v>
      </c>
      <c r="B166" s="2">
        <v>3</v>
      </c>
      <c r="C166" s="3">
        <v>150</v>
      </c>
      <c r="D166" s="5">
        <v>45264</v>
      </c>
      <c r="E166" s="12">
        <f>Tabla1[[#This Row],[Cantidades]]*Tabla1[[#This Row],[Venta Unit]]</f>
        <v>450</v>
      </c>
    </row>
    <row r="167" spans="1:5" x14ac:dyDescent="0.25">
      <c r="A167" s="3" t="s">
        <v>28</v>
      </c>
      <c r="B167" s="3">
        <v>5</v>
      </c>
      <c r="C167" s="3">
        <v>150</v>
      </c>
      <c r="D167" s="4">
        <v>45266</v>
      </c>
      <c r="E167" s="12">
        <f>Tabla1[[#This Row],[Cantidades]]*Tabla1[[#This Row],[Venta Unit]]</f>
        <v>750</v>
      </c>
    </row>
    <row r="168" spans="1:5" x14ac:dyDescent="0.25">
      <c r="A168" s="3" t="s">
        <v>28</v>
      </c>
      <c r="B168" s="3">
        <v>5</v>
      </c>
      <c r="C168" s="3">
        <v>150</v>
      </c>
      <c r="D168" s="4">
        <v>45280</v>
      </c>
      <c r="E168" s="12">
        <f>Tabla1[[#This Row],[Cantidades]]*Tabla1[[#This Row],[Venta Unit]]</f>
        <v>750</v>
      </c>
    </row>
    <row r="169" spans="1:5" x14ac:dyDescent="0.25">
      <c r="A169" s="2" t="s">
        <v>28</v>
      </c>
      <c r="B169" s="2">
        <v>4</v>
      </c>
      <c r="C169" s="3">
        <v>170</v>
      </c>
      <c r="D169" s="5">
        <v>45307</v>
      </c>
      <c r="E169" s="12">
        <f>Tabla1[[#This Row],[Cantidades]]*Tabla1[[#This Row],[Venta Unit]]</f>
        <v>680</v>
      </c>
    </row>
    <row r="170" spans="1:5" x14ac:dyDescent="0.25">
      <c r="A170" s="3" t="s">
        <v>28</v>
      </c>
      <c r="B170" s="3">
        <v>1</v>
      </c>
      <c r="C170" s="3">
        <v>170</v>
      </c>
      <c r="D170" s="4">
        <v>45309</v>
      </c>
      <c r="E170" s="12">
        <f>Tabla1[[#This Row],[Cantidades]]*Tabla1[[#This Row],[Venta Unit]]</f>
        <v>170</v>
      </c>
    </row>
    <row r="171" spans="1:5" x14ac:dyDescent="0.25">
      <c r="A171" s="3" t="s">
        <v>28</v>
      </c>
      <c r="B171" s="3">
        <v>4</v>
      </c>
      <c r="C171" s="3">
        <v>170</v>
      </c>
      <c r="D171" s="4">
        <v>45339</v>
      </c>
      <c r="E171" s="12">
        <f>Tabla1[[#This Row],[Cantidades]]*Tabla1[[#This Row],[Venta Unit]]</f>
        <v>680</v>
      </c>
    </row>
    <row r="172" spans="1:5" x14ac:dyDescent="0.25">
      <c r="A172" s="3" t="s">
        <v>28</v>
      </c>
      <c r="B172" s="3">
        <v>2</v>
      </c>
      <c r="C172" s="3">
        <v>170</v>
      </c>
      <c r="D172" s="4">
        <v>45409</v>
      </c>
      <c r="E172" s="12">
        <f>Tabla1[[#This Row],[Cantidades]]*Tabla1[[#This Row],[Venta Unit]]</f>
        <v>340</v>
      </c>
    </row>
    <row r="173" spans="1:5" x14ac:dyDescent="0.25">
      <c r="A173" s="3" t="s">
        <v>28</v>
      </c>
      <c r="B173" s="3">
        <v>5</v>
      </c>
      <c r="C173" s="3">
        <v>170</v>
      </c>
      <c r="D173" s="4">
        <v>45426</v>
      </c>
      <c r="E173" s="12">
        <f>Tabla1[[#This Row],[Cantidades]]*Tabla1[[#This Row],[Venta Unit]]</f>
        <v>850</v>
      </c>
    </row>
    <row r="174" spans="1:5" x14ac:dyDescent="0.25">
      <c r="A174" s="3" t="s">
        <v>28</v>
      </c>
      <c r="B174" s="3">
        <v>3</v>
      </c>
      <c r="C174" s="3">
        <v>170</v>
      </c>
      <c r="D174" s="4">
        <v>45457</v>
      </c>
      <c r="E174" s="12">
        <f>Tabla1[[#This Row],[Cantidades]]*Tabla1[[#This Row],[Venta Unit]]</f>
        <v>510</v>
      </c>
    </row>
    <row r="175" spans="1:5" x14ac:dyDescent="0.25">
      <c r="A175" s="2" t="s">
        <v>28</v>
      </c>
      <c r="B175" s="2">
        <v>2</v>
      </c>
      <c r="C175" s="3">
        <v>170</v>
      </c>
      <c r="D175" s="5">
        <v>45494</v>
      </c>
      <c r="E175" s="12">
        <f>Tabla1[[#This Row],[Cantidades]]*Tabla1[[#This Row],[Venta Unit]]</f>
        <v>340</v>
      </c>
    </row>
    <row r="176" spans="1:5" x14ac:dyDescent="0.25">
      <c r="A176" s="2" t="s">
        <v>28</v>
      </c>
      <c r="B176" s="2">
        <v>1</v>
      </c>
      <c r="C176" s="3">
        <v>170</v>
      </c>
      <c r="D176" s="5">
        <v>45518</v>
      </c>
      <c r="E176" s="12">
        <f>Tabla1[[#This Row],[Cantidades]]*Tabla1[[#This Row],[Venta Unit]]</f>
        <v>170</v>
      </c>
    </row>
    <row r="177" spans="1:5" x14ac:dyDescent="0.25">
      <c r="A177" s="2" t="s">
        <v>10</v>
      </c>
      <c r="B177" s="2">
        <v>5</v>
      </c>
      <c r="C177" s="3">
        <v>125</v>
      </c>
      <c r="D177" s="5">
        <v>44591</v>
      </c>
      <c r="E177" s="12">
        <f>Tabla1[[#This Row],[Cantidades]]*Tabla1[[#This Row],[Venta Unit]]</f>
        <v>625</v>
      </c>
    </row>
    <row r="178" spans="1:5" x14ac:dyDescent="0.25">
      <c r="A178" s="3" t="s">
        <v>10</v>
      </c>
      <c r="B178" s="3">
        <v>1</v>
      </c>
      <c r="C178" s="3">
        <v>125</v>
      </c>
      <c r="D178" s="4">
        <v>44643</v>
      </c>
      <c r="E178" s="12">
        <f>Tabla1[[#This Row],[Cantidades]]*Tabla1[[#This Row],[Venta Unit]]</f>
        <v>125</v>
      </c>
    </row>
    <row r="179" spans="1:5" x14ac:dyDescent="0.25">
      <c r="A179" s="3" t="s">
        <v>10</v>
      </c>
      <c r="B179" s="3">
        <v>5</v>
      </c>
      <c r="C179" s="3">
        <v>125</v>
      </c>
      <c r="D179" s="4">
        <v>44665</v>
      </c>
      <c r="E179" s="12">
        <f>Tabla1[[#This Row],[Cantidades]]*Tabla1[[#This Row],[Venta Unit]]</f>
        <v>625</v>
      </c>
    </row>
    <row r="180" spans="1:5" x14ac:dyDescent="0.25">
      <c r="A180" s="2" t="s">
        <v>10</v>
      </c>
      <c r="B180" s="2">
        <v>2</v>
      </c>
      <c r="C180" s="3">
        <v>125</v>
      </c>
      <c r="D180" s="5">
        <v>44769</v>
      </c>
      <c r="E180" s="12">
        <f>Tabla1[[#This Row],[Cantidades]]*Tabla1[[#This Row],[Venta Unit]]</f>
        <v>250</v>
      </c>
    </row>
    <row r="181" spans="1:5" x14ac:dyDescent="0.25">
      <c r="A181" s="3" t="s">
        <v>10</v>
      </c>
      <c r="B181" s="3">
        <v>2</v>
      </c>
      <c r="C181" s="3">
        <v>125</v>
      </c>
      <c r="D181" s="4">
        <v>44862</v>
      </c>
      <c r="E181" s="12">
        <f>Tabla1[[#This Row],[Cantidades]]*Tabla1[[#This Row],[Venta Unit]]</f>
        <v>250</v>
      </c>
    </row>
    <row r="182" spans="1:5" x14ac:dyDescent="0.25">
      <c r="A182" s="2" t="s">
        <v>10</v>
      </c>
      <c r="B182" s="2">
        <v>2</v>
      </c>
      <c r="C182" s="3">
        <v>125</v>
      </c>
      <c r="D182" s="5">
        <v>44912</v>
      </c>
      <c r="E182" s="12">
        <f>Tabla1[[#This Row],[Cantidades]]*Tabla1[[#This Row],[Venta Unit]]</f>
        <v>250</v>
      </c>
    </row>
    <row r="183" spans="1:5" x14ac:dyDescent="0.25">
      <c r="A183" s="3" t="s">
        <v>10</v>
      </c>
      <c r="B183" s="3">
        <v>1</v>
      </c>
      <c r="C183" s="3">
        <v>150</v>
      </c>
      <c r="D183" s="4">
        <v>44976</v>
      </c>
      <c r="E183" s="12">
        <f>Tabla1[[#This Row],[Cantidades]]*Tabla1[[#This Row],[Venta Unit]]</f>
        <v>150</v>
      </c>
    </row>
    <row r="184" spans="1:5" x14ac:dyDescent="0.25">
      <c r="A184" s="3" t="s">
        <v>10</v>
      </c>
      <c r="B184" s="3">
        <v>3</v>
      </c>
      <c r="C184" s="3">
        <v>150</v>
      </c>
      <c r="D184" s="4">
        <v>45001</v>
      </c>
      <c r="E184" s="12">
        <f>Tabla1[[#This Row],[Cantidades]]*Tabla1[[#This Row],[Venta Unit]]</f>
        <v>450</v>
      </c>
    </row>
    <row r="185" spans="1:5" x14ac:dyDescent="0.25">
      <c r="A185" s="2" t="s">
        <v>10</v>
      </c>
      <c r="B185" s="2">
        <v>1</v>
      </c>
      <c r="C185" s="3">
        <v>150</v>
      </c>
      <c r="D185" s="5">
        <v>45027</v>
      </c>
      <c r="E185" s="12">
        <f>Tabla1[[#This Row],[Cantidades]]*Tabla1[[#This Row],[Venta Unit]]</f>
        <v>150</v>
      </c>
    </row>
    <row r="186" spans="1:5" x14ac:dyDescent="0.25">
      <c r="A186" s="3" t="s">
        <v>10</v>
      </c>
      <c r="B186" s="3">
        <v>4</v>
      </c>
      <c r="C186" s="3">
        <v>150</v>
      </c>
      <c r="D186" s="4">
        <v>45027</v>
      </c>
      <c r="E186" s="12">
        <f>Tabla1[[#This Row],[Cantidades]]*Tabla1[[#This Row],[Venta Unit]]</f>
        <v>600</v>
      </c>
    </row>
    <row r="187" spans="1:5" x14ac:dyDescent="0.25">
      <c r="A187" s="3" t="s">
        <v>10</v>
      </c>
      <c r="B187" s="3">
        <v>3</v>
      </c>
      <c r="C187" s="3">
        <v>150</v>
      </c>
      <c r="D187" s="4">
        <v>45032</v>
      </c>
      <c r="E187" s="12">
        <f>Tabla1[[#This Row],[Cantidades]]*Tabla1[[#This Row],[Venta Unit]]</f>
        <v>450</v>
      </c>
    </row>
    <row r="188" spans="1:5" x14ac:dyDescent="0.25">
      <c r="A188" s="2" t="s">
        <v>10</v>
      </c>
      <c r="B188" s="2">
        <v>2</v>
      </c>
      <c r="C188" s="3">
        <v>150</v>
      </c>
      <c r="D188" s="5">
        <v>45078</v>
      </c>
      <c r="E188" s="12">
        <f>Tabla1[[#This Row],[Cantidades]]*Tabla1[[#This Row],[Venta Unit]]</f>
        <v>300</v>
      </c>
    </row>
    <row r="189" spans="1:5" x14ac:dyDescent="0.25">
      <c r="A189" s="2" t="s">
        <v>10</v>
      </c>
      <c r="B189" s="2">
        <v>5</v>
      </c>
      <c r="C189" s="3">
        <v>150</v>
      </c>
      <c r="D189" s="5">
        <v>45115</v>
      </c>
      <c r="E189" s="12">
        <f>Tabla1[[#This Row],[Cantidades]]*Tabla1[[#This Row],[Venta Unit]]</f>
        <v>750</v>
      </c>
    </row>
    <row r="190" spans="1:5" x14ac:dyDescent="0.25">
      <c r="A190" s="3" t="s">
        <v>10</v>
      </c>
      <c r="B190" s="3">
        <v>5</v>
      </c>
      <c r="C190" s="3">
        <v>150</v>
      </c>
      <c r="D190" s="4">
        <v>45176</v>
      </c>
      <c r="E190" s="12">
        <f>Tabla1[[#This Row],[Cantidades]]*Tabla1[[#This Row],[Venta Unit]]</f>
        <v>750</v>
      </c>
    </row>
    <row r="191" spans="1:5" x14ac:dyDescent="0.25">
      <c r="A191" s="3" t="s">
        <v>10</v>
      </c>
      <c r="B191" s="3">
        <v>5</v>
      </c>
      <c r="C191" s="3">
        <v>150</v>
      </c>
      <c r="D191" s="4">
        <v>45201</v>
      </c>
      <c r="E191" s="12">
        <f>Tabla1[[#This Row],[Cantidades]]*Tabla1[[#This Row],[Venta Unit]]</f>
        <v>750</v>
      </c>
    </row>
    <row r="192" spans="1:5" x14ac:dyDescent="0.25">
      <c r="A192" s="2" t="s">
        <v>10</v>
      </c>
      <c r="B192" s="2">
        <v>5</v>
      </c>
      <c r="C192" s="3">
        <v>150</v>
      </c>
      <c r="D192" s="5">
        <v>45279</v>
      </c>
      <c r="E192" s="12">
        <f>Tabla1[[#This Row],[Cantidades]]*Tabla1[[#This Row],[Venta Unit]]</f>
        <v>750</v>
      </c>
    </row>
    <row r="193" spans="1:5" x14ac:dyDescent="0.25">
      <c r="A193" s="2" t="s">
        <v>10</v>
      </c>
      <c r="B193" s="2">
        <v>4</v>
      </c>
      <c r="C193" s="3">
        <v>150</v>
      </c>
      <c r="D193" s="5">
        <v>45290</v>
      </c>
      <c r="E193" s="12">
        <f>Tabla1[[#This Row],[Cantidades]]*Tabla1[[#This Row],[Venta Unit]]</f>
        <v>600</v>
      </c>
    </row>
    <row r="194" spans="1:5" x14ac:dyDescent="0.25">
      <c r="A194" s="2" t="s">
        <v>10</v>
      </c>
      <c r="B194" s="2">
        <v>4</v>
      </c>
      <c r="C194" s="3">
        <v>140</v>
      </c>
      <c r="D194" s="5">
        <v>45339</v>
      </c>
      <c r="E194" s="12">
        <f>Tabla1[[#This Row],[Cantidades]]*Tabla1[[#This Row],[Venta Unit]]</f>
        <v>560</v>
      </c>
    </row>
    <row r="195" spans="1:5" x14ac:dyDescent="0.25">
      <c r="A195" s="2" t="s">
        <v>10</v>
      </c>
      <c r="B195" s="2">
        <v>3</v>
      </c>
      <c r="C195" s="3">
        <v>140</v>
      </c>
      <c r="D195" s="5">
        <v>45340</v>
      </c>
      <c r="E195" s="12">
        <f>Tabla1[[#This Row],[Cantidades]]*Tabla1[[#This Row],[Venta Unit]]</f>
        <v>420</v>
      </c>
    </row>
    <row r="196" spans="1:5" x14ac:dyDescent="0.25">
      <c r="A196" s="3" t="s">
        <v>10</v>
      </c>
      <c r="B196" s="3">
        <v>5</v>
      </c>
      <c r="C196" s="3">
        <v>140</v>
      </c>
      <c r="D196" s="4">
        <v>45383</v>
      </c>
      <c r="E196" s="12">
        <f>Tabla1[[#This Row],[Cantidades]]*Tabla1[[#This Row],[Venta Unit]]</f>
        <v>700</v>
      </c>
    </row>
    <row r="197" spans="1:5" x14ac:dyDescent="0.25">
      <c r="A197" s="3" t="s">
        <v>10</v>
      </c>
      <c r="B197" s="3">
        <v>5</v>
      </c>
      <c r="C197" s="3">
        <v>140</v>
      </c>
      <c r="D197" s="4">
        <v>45396</v>
      </c>
      <c r="E197" s="12">
        <f>Tabla1[[#This Row],[Cantidades]]*Tabla1[[#This Row],[Venta Unit]]</f>
        <v>700</v>
      </c>
    </row>
    <row r="198" spans="1:5" x14ac:dyDescent="0.25">
      <c r="A198" s="2" t="s">
        <v>10</v>
      </c>
      <c r="B198" s="2">
        <v>2</v>
      </c>
      <c r="C198" s="3">
        <v>140</v>
      </c>
      <c r="D198" s="5">
        <v>45423</v>
      </c>
      <c r="E198" s="12">
        <f>Tabla1[[#This Row],[Cantidades]]*Tabla1[[#This Row],[Venta Unit]]</f>
        <v>280</v>
      </c>
    </row>
    <row r="199" spans="1:5" x14ac:dyDescent="0.25">
      <c r="A199" s="3" t="s">
        <v>10</v>
      </c>
      <c r="B199" s="3">
        <v>3</v>
      </c>
      <c r="C199" s="3">
        <v>140</v>
      </c>
      <c r="D199" s="4">
        <v>45427</v>
      </c>
      <c r="E199" s="12">
        <f>Tabla1[[#This Row],[Cantidades]]*Tabla1[[#This Row],[Venta Unit]]</f>
        <v>420</v>
      </c>
    </row>
    <row r="200" spans="1:5" x14ac:dyDescent="0.25">
      <c r="A200" s="3" t="s">
        <v>10</v>
      </c>
      <c r="B200" s="3">
        <v>3</v>
      </c>
      <c r="C200" s="3">
        <v>140</v>
      </c>
      <c r="D200" s="4">
        <v>45474</v>
      </c>
      <c r="E200" s="12">
        <f>Tabla1[[#This Row],[Cantidades]]*Tabla1[[#This Row],[Venta Unit]]</f>
        <v>420</v>
      </c>
    </row>
    <row r="201" spans="1:5" x14ac:dyDescent="0.25">
      <c r="A201" s="2" t="s">
        <v>10</v>
      </c>
      <c r="B201" s="2">
        <v>5</v>
      </c>
      <c r="C201" s="3">
        <v>140</v>
      </c>
      <c r="D201" s="5">
        <v>45508</v>
      </c>
      <c r="E201" s="12">
        <f>Tabla1[[#This Row],[Cantidades]]*Tabla1[[#This Row],[Venta Unit]]</f>
        <v>700</v>
      </c>
    </row>
    <row r="202" spans="1:5" x14ac:dyDescent="0.25">
      <c r="A202" s="2" t="s">
        <v>8</v>
      </c>
      <c r="B202" s="2">
        <v>1</v>
      </c>
      <c r="C202" s="3">
        <v>210</v>
      </c>
      <c r="D202" s="5">
        <v>44590</v>
      </c>
      <c r="E202" s="12">
        <f>Tabla1[[#This Row],[Cantidades]]*Tabla1[[#This Row],[Venta Unit]]</f>
        <v>210</v>
      </c>
    </row>
    <row r="203" spans="1:5" x14ac:dyDescent="0.25">
      <c r="A203" s="3" t="s">
        <v>8</v>
      </c>
      <c r="B203" s="3">
        <v>5</v>
      </c>
      <c r="C203" s="3">
        <v>210</v>
      </c>
      <c r="D203" s="4">
        <v>44591</v>
      </c>
      <c r="E203" s="12">
        <f>Tabla1[[#This Row],[Cantidades]]*Tabla1[[#This Row],[Venta Unit]]</f>
        <v>1050</v>
      </c>
    </row>
    <row r="204" spans="1:5" x14ac:dyDescent="0.25">
      <c r="A204" s="2" t="s">
        <v>8</v>
      </c>
      <c r="B204" s="2">
        <v>4</v>
      </c>
      <c r="C204" s="3">
        <v>210</v>
      </c>
      <c r="D204" s="5">
        <v>44608</v>
      </c>
      <c r="E204" s="12">
        <f>Tabla1[[#This Row],[Cantidades]]*Tabla1[[#This Row],[Venta Unit]]</f>
        <v>840</v>
      </c>
    </row>
    <row r="205" spans="1:5" x14ac:dyDescent="0.25">
      <c r="A205" s="3" t="s">
        <v>8</v>
      </c>
      <c r="B205" s="3">
        <v>1</v>
      </c>
      <c r="C205" s="3">
        <v>210</v>
      </c>
      <c r="D205" s="4">
        <v>44631</v>
      </c>
      <c r="E205" s="12">
        <f>Tabla1[[#This Row],[Cantidades]]*Tabla1[[#This Row],[Venta Unit]]</f>
        <v>210</v>
      </c>
    </row>
    <row r="206" spans="1:5" x14ac:dyDescent="0.25">
      <c r="A206" s="3" t="s">
        <v>8</v>
      </c>
      <c r="B206" s="3">
        <v>1</v>
      </c>
      <c r="C206" s="3">
        <v>210</v>
      </c>
      <c r="D206" s="4">
        <v>44840</v>
      </c>
      <c r="E206" s="12">
        <f>Tabla1[[#This Row],[Cantidades]]*Tabla1[[#This Row],[Venta Unit]]</f>
        <v>210</v>
      </c>
    </row>
    <row r="207" spans="1:5" x14ac:dyDescent="0.25">
      <c r="A207" s="2" t="s">
        <v>8</v>
      </c>
      <c r="B207" s="2">
        <v>3</v>
      </c>
      <c r="C207" s="3">
        <v>210</v>
      </c>
      <c r="D207" s="5">
        <v>44842</v>
      </c>
      <c r="E207" s="12">
        <f>Tabla1[[#This Row],[Cantidades]]*Tabla1[[#This Row],[Venta Unit]]</f>
        <v>630</v>
      </c>
    </row>
    <row r="208" spans="1:5" x14ac:dyDescent="0.25">
      <c r="A208" s="2" t="s">
        <v>8</v>
      </c>
      <c r="B208" s="2">
        <v>4</v>
      </c>
      <c r="C208" s="3">
        <v>210</v>
      </c>
      <c r="D208" s="5">
        <v>44860</v>
      </c>
      <c r="E208" s="12">
        <f>Tabla1[[#This Row],[Cantidades]]*Tabla1[[#This Row],[Venta Unit]]</f>
        <v>840</v>
      </c>
    </row>
    <row r="209" spans="1:5" x14ac:dyDescent="0.25">
      <c r="A209" s="3" t="s">
        <v>8</v>
      </c>
      <c r="B209" s="3">
        <v>2</v>
      </c>
      <c r="C209" s="3">
        <v>210</v>
      </c>
      <c r="D209" s="4">
        <v>44905</v>
      </c>
      <c r="E209" s="12">
        <f>Tabla1[[#This Row],[Cantidades]]*Tabla1[[#This Row],[Venta Unit]]</f>
        <v>420</v>
      </c>
    </row>
    <row r="210" spans="1:5" x14ac:dyDescent="0.25">
      <c r="A210" s="3" t="s">
        <v>8</v>
      </c>
      <c r="B210" s="3">
        <v>3</v>
      </c>
      <c r="C210" s="3">
        <v>210</v>
      </c>
      <c r="D210" s="4">
        <v>44907</v>
      </c>
      <c r="E210" s="12">
        <f>Tabla1[[#This Row],[Cantidades]]*Tabla1[[#This Row],[Venta Unit]]</f>
        <v>630</v>
      </c>
    </row>
    <row r="211" spans="1:5" x14ac:dyDescent="0.25">
      <c r="A211" s="3" t="s">
        <v>8</v>
      </c>
      <c r="B211" s="3">
        <v>3</v>
      </c>
      <c r="C211" s="3">
        <v>220</v>
      </c>
      <c r="D211" s="4">
        <v>44935</v>
      </c>
      <c r="E211" s="12">
        <f>Tabla1[[#This Row],[Cantidades]]*Tabla1[[#This Row],[Venta Unit]]</f>
        <v>660</v>
      </c>
    </row>
    <row r="212" spans="1:5" x14ac:dyDescent="0.25">
      <c r="A212" s="3" t="s">
        <v>8</v>
      </c>
      <c r="B212" s="3">
        <v>3</v>
      </c>
      <c r="C212" s="3">
        <v>220</v>
      </c>
      <c r="D212" s="4">
        <v>44960</v>
      </c>
      <c r="E212" s="12">
        <f>Tabla1[[#This Row],[Cantidades]]*Tabla1[[#This Row],[Venta Unit]]</f>
        <v>660</v>
      </c>
    </row>
    <row r="213" spans="1:5" x14ac:dyDescent="0.25">
      <c r="A213" s="2" t="s">
        <v>8</v>
      </c>
      <c r="B213" s="2">
        <v>5</v>
      </c>
      <c r="C213" s="3">
        <v>220</v>
      </c>
      <c r="D213" s="5">
        <v>44961</v>
      </c>
      <c r="E213" s="12">
        <f>Tabla1[[#This Row],[Cantidades]]*Tabla1[[#This Row],[Venta Unit]]</f>
        <v>1100</v>
      </c>
    </row>
    <row r="214" spans="1:5" x14ac:dyDescent="0.25">
      <c r="A214" s="3" t="s">
        <v>8</v>
      </c>
      <c r="B214" s="3">
        <v>5</v>
      </c>
      <c r="C214" s="3">
        <v>220</v>
      </c>
      <c r="D214" s="4">
        <v>44993</v>
      </c>
      <c r="E214" s="12">
        <f>Tabla1[[#This Row],[Cantidades]]*Tabla1[[#This Row],[Venta Unit]]</f>
        <v>1100</v>
      </c>
    </row>
    <row r="215" spans="1:5" x14ac:dyDescent="0.25">
      <c r="A215" s="2" t="s">
        <v>8</v>
      </c>
      <c r="B215" s="2">
        <v>3</v>
      </c>
      <c r="C215" s="3">
        <v>220</v>
      </c>
      <c r="D215" s="5">
        <v>45025</v>
      </c>
      <c r="E215" s="12">
        <f>Tabla1[[#This Row],[Cantidades]]*Tabla1[[#This Row],[Venta Unit]]</f>
        <v>660</v>
      </c>
    </row>
    <row r="216" spans="1:5" x14ac:dyDescent="0.25">
      <c r="A216" s="2" t="s">
        <v>8</v>
      </c>
      <c r="B216" s="2">
        <v>3</v>
      </c>
      <c r="C216" s="3">
        <v>220</v>
      </c>
      <c r="D216" s="5">
        <v>45042</v>
      </c>
      <c r="E216" s="12">
        <f>Tabla1[[#This Row],[Cantidades]]*Tabla1[[#This Row],[Venta Unit]]</f>
        <v>660</v>
      </c>
    </row>
    <row r="217" spans="1:5" x14ac:dyDescent="0.25">
      <c r="A217" s="2" t="s">
        <v>8</v>
      </c>
      <c r="B217" s="2">
        <v>2</v>
      </c>
      <c r="C217" s="3">
        <v>220</v>
      </c>
      <c r="D217" s="5">
        <v>45057</v>
      </c>
      <c r="E217" s="12">
        <f>Tabla1[[#This Row],[Cantidades]]*Tabla1[[#This Row],[Venta Unit]]</f>
        <v>440</v>
      </c>
    </row>
    <row r="218" spans="1:5" x14ac:dyDescent="0.25">
      <c r="A218" s="2" t="s">
        <v>8</v>
      </c>
      <c r="B218" s="2">
        <v>2</v>
      </c>
      <c r="C218" s="3">
        <v>220</v>
      </c>
      <c r="D218" s="5">
        <v>45109</v>
      </c>
      <c r="E218" s="12">
        <f>Tabla1[[#This Row],[Cantidades]]*Tabla1[[#This Row],[Venta Unit]]</f>
        <v>440</v>
      </c>
    </row>
    <row r="219" spans="1:5" x14ac:dyDescent="0.25">
      <c r="A219" s="2" t="s">
        <v>8</v>
      </c>
      <c r="B219" s="2">
        <v>4</v>
      </c>
      <c r="C219" s="3">
        <v>220</v>
      </c>
      <c r="D219" s="5">
        <v>45163</v>
      </c>
      <c r="E219" s="12">
        <f>Tabla1[[#This Row],[Cantidades]]*Tabla1[[#This Row],[Venta Unit]]</f>
        <v>880</v>
      </c>
    </row>
    <row r="220" spans="1:5" x14ac:dyDescent="0.25">
      <c r="A220" s="3" t="s">
        <v>8</v>
      </c>
      <c r="B220" s="3">
        <v>3</v>
      </c>
      <c r="C220" s="3">
        <v>220</v>
      </c>
      <c r="D220" s="4">
        <v>45207</v>
      </c>
      <c r="E220" s="12">
        <f>Tabla1[[#This Row],[Cantidades]]*Tabla1[[#This Row],[Venta Unit]]</f>
        <v>660</v>
      </c>
    </row>
    <row r="221" spans="1:5" x14ac:dyDescent="0.25">
      <c r="A221" s="2" t="s">
        <v>8</v>
      </c>
      <c r="B221" s="2">
        <v>4</v>
      </c>
      <c r="C221" s="3">
        <v>220</v>
      </c>
      <c r="D221" s="5">
        <v>45265</v>
      </c>
      <c r="E221" s="12">
        <f>Tabla1[[#This Row],[Cantidades]]*Tabla1[[#This Row],[Venta Unit]]</f>
        <v>880</v>
      </c>
    </row>
    <row r="222" spans="1:5" x14ac:dyDescent="0.25">
      <c r="A222" s="2" t="s">
        <v>8</v>
      </c>
      <c r="B222" s="2">
        <v>3</v>
      </c>
      <c r="C222" s="3">
        <v>220</v>
      </c>
      <c r="D222" s="5">
        <v>45277</v>
      </c>
      <c r="E222" s="12">
        <f>Tabla1[[#This Row],[Cantidades]]*Tabla1[[#This Row],[Venta Unit]]</f>
        <v>660</v>
      </c>
    </row>
    <row r="223" spans="1:5" x14ac:dyDescent="0.25">
      <c r="A223" s="2" t="s">
        <v>8</v>
      </c>
      <c r="B223" s="2">
        <v>5</v>
      </c>
      <c r="C223" s="3">
        <v>240</v>
      </c>
      <c r="D223" s="5">
        <v>45343</v>
      </c>
      <c r="E223" s="12">
        <f>Tabla1[[#This Row],[Cantidades]]*Tabla1[[#This Row],[Venta Unit]]</f>
        <v>1200</v>
      </c>
    </row>
    <row r="224" spans="1:5" x14ac:dyDescent="0.25">
      <c r="A224" s="3" t="s">
        <v>8</v>
      </c>
      <c r="B224" s="3">
        <v>5</v>
      </c>
      <c r="C224" s="3">
        <v>240</v>
      </c>
      <c r="D224" s="4">
        <v>45343</v>
      </c>
      <c r="E224" s="12">
        <f>Tabla1[[#This Row],[Cantidades]]*Tabla1[[#This Row],[Venta Unit]]</f>
        <v>1200</v>
      </c>
    </row>
    <row r="225" spans="1:5" x14ac:dyDescent="0.25">
      <c r="A225" s="2" t="s">
        <v>8</v>
      </c>
      <c r="B225" s="2">
        <v>1</v>
      </c>
      <c r="C225" s="3">
        <v>240</v>
      </c>
      <c r="D225" s="5">
        <v>45372</v>
      </c>
      <c r="E225" s="12">
        <f>Tabla1[[#This Row],[Cantidades]]*Tabla1[[#This Row],[Venta Unit]]</f>
        <v>240</v>
      </c>
    </row>
    <row r="226" spans="1:5" x14ac:dyDescent="0.25">
      <c r="A226" s="3" t="s">
        <v>8</v>
      </c>
      <c r="B226" s="3">
        <v>1</v>
      </c>
      <c r="C226" s="3">
        <v>240</v>
      </c>
      <c r="D226" s="4">
        <v>45432</v>
      </c>
      <c r="E226" s="12">
        <f>Tabla1[[#This Row],[Cantidades]]*Tabla1[[#This Row],[Venta Unit]]</f>
        <v>240</v>
      </c>
    </row>
    <row r="227" spans="1:5" x14ac:dyDescent="0.25">
      <c r="A227" s="3" t="s">
        <v>11</v>
      </c>
      <c r="B227" s="3">
        <v>2</v>
      </c>
      <c r="C227" s="3">
        <v>247</v>
      </c>
      <c r="D227" s="4">
        <v>44627</v>
      </c>
      <c r="E227" s="12">
        <f>Tabla1[[#This Row],[Cantidades]]*Tabla1[[#This Row],[Venta Unit]]</f>
        <v>494</v>
      </c>
    </row>
    <row r="228" spans="1:5" x14ac:dyDescent="0.25">
      <c r="A228" s="2" t="s">
        <v>11</v>
      </c>
      <c r="B228" s="2">
        <v>1</v>
      </c>
      <c r="C228" s="3">
        <v>247</v>
      </c>
      <c r="D228" s="5">
        <v>44663</v>
      </c>
      <c r="E228" s="12">
        <f>Tabla1[[#This Row],[Cantidades]]*Tabla1[[#This Row],[Venta Unit]]</f>
        <v>247</v>
      </c>
    </row>
    <row r="229" spans="1:5" x14ac:dyDescent="0.25">
      <c r="A229" s="2" t="s">
        <v>11</v>
      </c>
      <c r="B229" s="2">
        <v>4</v>
      </c>
      <c r="C229" s="3">
        <v>247</v>
      </c>
      <c r="D229" s="5">
        <v>44666</v>
      </c>
      <c r="E229" s="12">
        <f>Tabla1[[#This Row],[Cantidades]]*Tabla1[[#This Row],[Venta Unit]]</f>
        <v>988</v>
      </c>
    </row>
    <row r="230" spans="1:5" x14ac:dyDescent="0.25">
      <c r="A230" s="2" t="s">
        <v>11</v>
      </c>
      <c r="B230" s="2">
        <v>2</v>
      </c>
      <c r="C230" s="3">
        <v>247</v>
      </c>
      <c r="D230" s="5">
        <v>44868</v>
      </c>
      <c r="E230" s="12">
        <f>Tabla1[[#This Row],[Cantidades]]*Tabla1[[#This Row],[Venta Unit]]</f>
        <v>494</v>
      </c>
    </row>
    <row r="231" spans="1:5" x14ac:dyDescent="0.25">
      <c r="A231" s="3" t="s">
        <v>11</v>
      </c>
      <c r="B231" s="3">
        <v>5</v>
      </c>
      <c r="C231" s="3">
        <v>247</v>
      </c>
      <c r="D231" s="4">
        <v>44873</v>
      </c>
      <c r="E231" s="12">
        <f>Tabla1[[#This Row],[Cantidades]]*Tabla1[[#This Row],[Venta Unit]]</f>
        <v>1235</v>
      </c>
    </row>
    <row r="232" spans="1:5" x14ac:dyDescent="0.25">
      <c r="A232" s="2" t="s">
        <v>11</v>
      </c>
      <c r="B232" s="2">
        <v>4</v>
      </c>
      <c r="C232" s="3">
        <v>215</v>
      </c>
      <c r="D232" s="5">
        <v>44927</v>
      </c>
      <c r="E232" s="12">
        <f>Tabla1[[#This Row],[Cantidades]]*Tabla1[[#This Row],[Venta Unit]]</f>
        <v>860</v>
      </c>
    </row>
    <row r="233" spans="1:5" x14ac:dyDescent="0.25">
      <c r="A233" s="2" t="s">
        <v>11</v>
      </c>
      <c r="B233" s="2">
        <v>2</v>
      </c>
      <c r="C233" s="3">
        <v>215</v>
      </c>
      <c r="D233" s="5">
        <v>44940</v>
      </c>
      <c r="E233" s="12">
        <f>Tabla1[[#This Row],[Cantidades]]*Tabla1[[#This Row],[Venta Unit]]</f>
        <v>430</v>
      </c>
    </row>
    <row r="234" spans="1:5" x14ac:dyDescent="0.25">
      <c r="A234" s="3" t="s">
        <v>11</v>
      </c>
      <c r="B234" s="3">
        <v>4</v>
      </c>
      <c r="C234" s="3">
        <v>215</v>
      </c>
      <c r="D234" s="4">
        <v>45018</v>
      </c>
      <c r="E234" s="12">
        <f>Tabla1[[#This Row],[Cantidades]]*Tabla1[[#This Row],[Venta Unit]]</f>
        <v>860</v>
      </c>
    </row>
    <row r="235" spans="1:5" x14ac:dyDescent="0.25">
      <c r="A235" s="3" t="s">
        <v>11</v>
      </c>
      <c r="B235" s="3">
        <v>2</v>
      </c>
      <c r="C235" s="3">
        <v>215</v>
      </c>
      <c r="D235" s="4">
        <v>45056</v>
      </c>
      <c r="E235" s="12">
        <f>Tabla1[[#This Row],[Cantidades]]*Tabla1[[#This Row],[Venta Unit]]</f>
        <v>430</v>
      </c>
    </row>
    <row r="236" spans="1:5" x14ac:dyDescent="0.25">
      <c r="A236" s="3" t="s">
        <v>11</v>
      </c>
      <c r="B236" s="3">
        <v>4</v>
      </c>
      <c r="C236" s="3">
        <v>215</v>
      </c>
      <c r="D236" s="4">
        <v>45131</v>
      </c>
      <c r="E236" s="12">
        <f>Tabla1[[#This Row],[Cantidades]]*Tabla1[[#This Row],[Venta Unit]]</f>
        <v>860</v>
      </c>
    </row>
    <row r="237" spans="1:5" x14ac:dyDescent="0.25">
      <c r="A237" s="2" t="s">
        <v>11</v>
      </c>
      <c r="B237" s="2">
        <v>4</v>
      </c>
      <c r="C237" s="3">
        <v>215</v>
      </c>
      <c r="D237" s="5">
        <v>45144</v>
      </c>
      <c r="E237" s="12">
        <f>Tabla1[[#This Row],[Cantidades]]*Tabla1[[#This Row],[Venta Unit]]</f>
        <v>860</v>
      </c>
    </row>
    <row r="238" spans="1:5" x14ac:dyDescent="0.25">
      <c r="A238" s="2" t="s">
        <v>11</v>
      </c>
      <c r="B238" s="2">
        <v>3</v>
      </c>
      <c r="C238" s="3">
        <v>215</v>
      </c>
      <c r="D238" s="5">
        <v>45178</v>
      </c>
      <c r="E238" s="12">
        <f>Tabla1[[#This Row],[Cantidades]]*Tabla1[[#This Row],[Venta Unit]]</f>
        <v>645</v>
      </c>
    </row>
    <row r="239" spans="1:5" x14ac:dyDescent="0.25">
      <c r="A239" s="2" t="s">
        <v>11</v>
      </c>
      <c r="B239" s="2">
        <v>5</v>
      </c>
      <c r="C239" s="3">
        <v>215</v>
      </c>
      <c r="D239" s="5">
        <v>45209</v>
      </c>
      <c r="E239" s="12">
        <f>Tabla1[[#This Row],[Cantidades]]*Tabla1[[#This Row],[Venta Unit]]</f>
        <v>1075</v>
      </c>
    </row>
    <row r="240" spans="1:5" x14ac:dyDescent="0.25">
      <c r="A240" s="3" t="s">
        <v>11</v>
      </c>
      <c r="B240" s="3">
        <v>5</v>
      </c>
      <c r="C240" s="3">
        <v>215</v>
      </c>
      <c r="D240" s="4">
        <v>45215</v>
      </c>
      <c r="E240" s="12">
        <f>Tabla1[[#This Row],[Cantidades]]*Tabla1[[#This Row],[Venta Unit]]</f>
        <v>1075</v>
      </c>
    </row>
    <row r="241" spans="1:5" x14ac:dyDescent="0.25">
      <c r="A241" s="3" t="s">
        <v>11</v>
      </c>
      <c r="B241" s="3">
        <v>3</v>
      </c>
      <c r="C241" s="3">
        <v>215</v>
      </c>
      <c r="D241" s="4">
        <v>45244</v>
      </c>
      <c r="E241" s="12">
        <f>Tabla1[[#This Row],[Cantidades]]*Tabla1[[#This Row],[Venta Unit]]</f>
        <v>645</v>
      </c>
    </row>
    <row r="242" spans="1:5" x14ac:dyDescent="0.25">
      <c r="A242" s="3" t="s">
        <v>11</v>
      </c>
      <c r="B242" s="3">
        <v>4</v>
      </c>
      <c r="C242" s="3">
        <v>215</v>
      </c>
      <c r="D242" s="4">
        <v>45247</v>
      </c>
      <c r="E242" s="12">
        <f>Tabla1[[#This Row],[Cantidades]]*Tabla1[[#This Row],[Venta Unit]]</f>
        <v>860</v>
      </c>
    </row>
    <row r="243" spans="1:5" x14ac:dyDescent="0.25">
      <c r="A243" s="2" t="s">
        <v>11</v>
      </c>
      <c r="B243" s="2">
        <v>5</v>
      </c>
      <c r="C243" s="3">
        <v>260</v>
      </c>
      <c r="D243" s="5">
        <v>45310</v>
      </c>
      <c r="E243" s="12">
        <f>Tabla1[[#This Row],[Cantidades]]*Tabla1[[#This Row],[Venta Unit]]</f>
        <v>1300</v>
      </c>
    </row>
    <row r="244" spans="1:5" x14ac:dyDescent="0.25">
      <c r="A244" s="2" t="s">
        <v>11</v>
      </c>
      <c r="B244" s="2">
        <v>5</v>
      </c>
      <c r="C244" s="3">
        <v>260</v>
      </c>
      <c r="D244" s="5">
        <v>45327</v>
      </c>
      <c r="E244" s="12">
        <f>Tabla1[[#This Row],[Cantidades]]*Tabla1[[#This Row],[Venta Unit]]</f>
        <v>1300</v>
      </c>
    </row>
    <row r="245" spans="1:5" x14ac:dyDescent="0.25">
      <c r="A245" s="3" t="s">
        <v>11</v>
      </c>
      <c r="B245" s="3">
        <v>1</v>
      </c>
      <c r="C245" s="3">
        <v>260</v>
      </c>
      <c r="D245" s="4">
        <v>45333</v>
      </c>
      <c r="E245" s="12">
        <f>Tabla1[[#This Row],[Cantidades]]*Tabla1[[#This Row],[Venta Unit]]</f>
        <v>260</v>
      </c>
    </row>
    <row r="246" spans="1:5" x14ac:dyDescent="0.25">
      <c r="A246" s="2" t="s">
        <v>11</v>
      </c>
      <c r="B246" s="2">
        <v>3</v>
      </c>
      <c r="C246" s="3">
        <v>260</v>
      </c>
      <c r="D246" s="5">
        <v>45333</v>
      </c>
      <c r="E246" s="12">
        <f>Tabla1[[#This Row],[Cantidades]]*Tabla1[[#This Row],[Venta Unit]]</f>
        <v>780</v>
      </c>
    </row>
    <row r="247" spans="1:5" x14ac:dyDescent="0.25">
      <c r="A247" s="3" t="s">
        <v>11</v>
      </c>
      <c r="B247" s="3">
        <v>3</v>
      </c>
      <c r="C247" s="3">
        <v>260</v>
      </c>
      <c r="D247" s="4">
        <v>45369</v>
      </c>
      <c r="E247" s="12">
        <f>Tabla1[[#This Row],[Cantidades]]*Tabla1[[#This Row],[Venta Unit]]</f>
        <v>780</v>
      </c>
    </row>
    <row r="248" spans="1:5" x14ac:dyDescent="0.25">
      <c r="A248" s="3" t="s">
        <v>11</v>
      </c>
      <c r="B248" s="3">
        <v>2</v>
      </c>
      <c r="C248" s="3">
        <v>260</v>
      </c>
      <c r="D248" s="4">
        <v>45437</v>
      </c>
      <c r="E248" s="12">
        <f>Tabla1[[#This Row],[Cantidades]]*Tabla1[[#This Row],[Venta Unit]]</f>
        <v>520</v>
      </c>
    </row>
    <row r="249" spans="1:5" x14ac:dyDescent="0.25">
      <c r="A249" s="3" t="s">
        <v>11</v>
      </c>
      <c r="B249" s="3">
        <v>4</v>
      </c>
      <c r="C249" s="3">
        <v>260</v>
      </c>
      <c r="D249" s="4">
        <v>45453</v>
      </c>
      <c r="E249" s="12">
        <f>Tabla1[[#This Row],[Cantidades]]*Tabla1[[#This Row],[Venta Unit]]</f>
        <v>1040</v>
      </c>
    </row>
    <row r="250" spans="1:5" x14ac:dyDescent="0.25">
      <c r="A250" s="3" t="s">
        <v>11</v>
      </c>
      <c r="B250" s="3">
        <v>4</v>
      </c>
      <c r="C250" s="3">
        <v>260</v>
      </c>
      <c r="D250" s="4">
        <v>45462</v>
      </c>
      <c r="E250" s="12">
        <f>Tabla1[[#This Row],[Cantidades]]*Tabla1[[#This Row],[Venta Unit]]</f>
        <v>1040</v>
      </c>
    </row>
    <row r="251" spans="1:5" x14ac:dyDescent="0.25">
      <c r="A251" s="3" t="s">
        <v>11</v>
      </c>
      <c r="B251" s="3">
        <v>1</v>
      </c>
      <c r="C251" s="3">
        <v>260</v>
      </c>
      <c r="D251" s="4">
        <v>45500</v>
      </c>
      <c r="E251" s="12">
        <f>Tabla1[[#This Row],[Cantidades]]*Tabla1[[#This Row],[Venta Unit]]</f>
        <v>260</v>
      </c>
    </row>
  </sheetData>
  <mergeCells count="2">
    <mergeCell ref="Q5:T5"/>
    <mergeCell ref="N5:P5"/>
  </mergeCells>
  <pageMargins left="0.7" right="0.7" top="0.75" bottom="0.75" header="0.3" footer="0.3"/>
  <drawing r:id="rId3"/>
  <tableParts count="2"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 2 1 < / H e i g h t > < / S a n d b o x E d i t o r . F o r m u l a B a r S t a t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C a l e n d a r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 9 4 < / i n t > < / v a l u e > < / i t e m > < i t e m > < k e y > < s t r i n g > Y e a r < / s t r i n g > < / k e y > < v a l u e > < i n t > 6 5 < / i n t > < / v a l u e > < / i t e m > < i t e m > < k e y > < s t r i n g > M o n t h   N u m b e r < / s t r i n g > < / k e y > < v a l u e > < i n t > 1 3 4 < / i n t > < / v a l u e > < / i t e m > < i t e m > < k e y > < s t r i n g > M o n t h < / s t r i n g > < / k e y > < v a l u e > < i n t > 7 7 < / i n t > < / v a l u e > < / i t e m > < i t e m > < k e y > < s t r i n g > M M M - Y Y Y Y < / s t r i n g > < / k e y > < v a l u e > < i n t > 1 1 5 < / i n t > < / v a l u e > < / i t e m > < i t e m > < k e y > < s t r i n g > D a y   O f   W e e k   N u m b e r < / s t r i n g > < / k e y > < v a l u e > < i n t > 1 8 1 < / i n t > < / v a l u e > < / i t e m > < i t e m > < k e y > < s t r i n g > D a y   O f   W e e k < / s t r i n g > < / k e y > < v a l u e > < i n t > 1 2 4 < / i n t > < / v a l u e > < / i t e m > < i t e m > < k e y > < s t r i n g > T r i m e s t r e < / s t r i n g > < / k e y > < v a l u e > < i n t > 1 7 3 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 Y e a r < / s t r i n g > < / k e y > < v a l u e > < i n t > 1 < / i n t > < / v a l u e > < / i t e m > < i t e m > < k e y > < s t r i n g > M o n t h   N u m b e r < / s t r i n g > < / k e y > < v a l u e > < i n t > 2 < / i n t > < / v a l u e > < / i t e m > < i t e m > < k e y > < s t r i n g > M o n t h < / s t r i n g > < / k e y > < v a l u e > < i n t > 3 < / i n t > < / v a l u e > < / i t e m > < i t e m > < k e y > < s t r i n g > M M M - Y Y Y Y < / s t r i n g > < / k e y > < v a l u e > < i n t > 4 < / i n t > < / v a l u e > < / i t e m > < i t e m > < k e y > < s t r i n g > D a y   O f   W e e k   N u m b e r < / s t r i n g > < / k e y > < v a l u e > < i n t > 5 < / i n t > < / v a l u e > < / i t e m > < i t e m > < k e y > < s t r i n g > D a y   O f   W e e k < / s t r i n g > < / k e y > < v a l u e > < i n t > 6 < / i n t > < / v a l u e > < / i t e m > < i t e m > < k e y > < s t r i n g > T r i m e s t r e < / s t r i n g > < / k e y > < v a l u e > < i n t >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 T a b l a 1 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 C a l e n d a r 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 M e d i d a s 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6 d 2 c d 9 c 0 - 2 1 c b - 4 0 e 5 - b a 9 0 - a 4 5 4 4 0 6 a 4 5 4 6 " > < C u s t o m C o n t e n t > < ! [ C D A T A [ < ? x m l   v e r s i o n = " 1 . 0 "   e n c o d i n g = " u t f - 1 6 " ? > < S e t t i n g s > < C a l c u l a t e d F i e l d s > < i t e m > < M e a s u r e N a m e > T _ P r o d u c t o s < / M e a s u r e N a m e > < D i s p l a y N a m e > T _ P r o d u c t o s < / D i s p l a y N a m e > < V i s i b l e > F a l s e < / V i s i b l e > < / i t e m > < i t e m > < M e a s u r e N a m e > T _ I n g r e s o s < / M e a s u r e N a m e > < D i s p l a y N a m e > T _ I n g r e s o s < / D i s p l a y N a m e > < V i s i b l e > F a l s e < / V i s i b l e > < / i t e m > < i t e m > < M e a s u r e N a m e > P r e c i o   M e d i o   U n i t a r i o < / M e a s u r e N a m e > < D i s p l a y N a m e > P r e c i o   M e d i o   U n i t a r i o < / D i s p l a y N a m e > < V i s i b l e > F a l s e < / V i s i b l e > < / i t e m > < i t e m > < M e a s u r e N a m e > P r o m e d i o   c o n   A v e r a g e < / M e a s u r e N a m e > < D i s p l a y N a m e > P r o m e d i o   c o n   A v e r a g e 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 2 0 2 4 - 0 3 - 0 3 T 1 3 : 2 4 : 3 9 . 4 2 9 4 3 7 6 + 0 0 : 0 0 < / L a s t P r o c e s s e d T i m e > < / D a t a M o d e l i n g S a n d b o x . S e r i a l i z e d S a n d b o x E r r o r C a c h e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C l i e n t W i n d o w X M L " > < C u s t o m C o n t e n t > < ! [ C D A T A [ C a l e n d a r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 T a b l a 1 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 T a b l a 1 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 C o l u m n s \ C a n t i d a d e s 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 C o l u m n s \ V e n t a   U n i t 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  V e n t a 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 C o l u m n s \ I n g r e s o s 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 M e d i d a s 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 M e d i d a s 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 C o l u m n s \ C o l u m n a 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 C o l u m n s \ T r i m e s t r e 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M e d i d a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 C o l u m n a < / s t r i n g > < / k e y > < v a l u e > < i n t > 9 5 < / i n t > < / v a l u e > < / i t e m > < / C o l u m n W i d t h s > < C o l u m n D i s p l a y I n d e x > < i t e m > < k e y > < s t r i n g > C o l u m n a 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O r d e r " > < C u s t o m C o n t e n t > < ! [ C D A T A [ T a b l a 1 , C a l e n d a r , M e d i d a s ] ] > < / C u s t o m C o n t e n t > < / G e m i n i > 
</file>

<file path=customXml/item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5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 M e d i d a s 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 M e d i d a s 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 M e a s u r e s \ T _ P r o d u c t o s < / K e y > < / D i a g r a m O b j e c t K e y > < D i a g r a m O b j e c t K e y > < K e y > M e a s u r e s \ T _ P r o d u c t o s \ T a g I n f o \ F � r m u l a < / K e y > < / D i a g r a m O b j e c t K e y > < D i a g r a m O b j e c t K e y > < K e y > M e a s u r e s \ T _ P r o d u c t o s \ T a g I n f o \ V a l o r < / K e y > < / D i a g r a m O b j e c t K e y > < D i a g r a m O b j e c t K e y > < K e y > M e a s u r e s \ T _ I n g r e s o s < / K e y > < / D i a g r a m O b j e c t K e y > < D i a g r a m O b j e c t K e y > < K e y > M e a s u r e s \ T _ I n g r e s o s \ T a g I n f o \ F � r m u l a < / K e y > < / D i a g r a m O b j e c t K e y > < D i a g r a m O b j e c t K e y > < K e y > M e a s u r e s \ T _ I n g r e s o s \ T a g I n f o \ V a l o r < / K e y > < / D i a g r a m O b j e c t K e y > < D i a g r a m O b j e c t K e y > < K e y > M e a s u r e s \ P r e c i o   M e d i o   U n i t a r i o < / K e y > < / D i a g r a m O b j e c t K e y > < D i a g r a m O b j e c t K e y > < K e y > M e a s u r e s \ P r e c i o   M e d i o   U n i t a r i o \ T a g I n f o \ F � r m u l a < / K e y > < / D i a g r a m O b j e c t K e y > < D i a g r a m O b j e c t K e y > < K e y > M e a s u r e s \ P r e c i o   M e d i o   U n i t a r i o \ T a g I n f o \ V a l o r < / K e y > < / D i a g r a m O b j e c t K e y > < D i a g r a m O b j e c t K e y > < K e y > M e a s u r e s \ P r o m e d i o   c o n   A v e r a g e < / K e y > < / D i a g r a m O b j e c t K e y > < D i a g r a m O b j e c t K e y > < K e y > M e a s u r e s \ P r o m e d i o   c o n   A v e r a g e \ T a g I n f o \ F � r m u l a < / K e y > < / D i a g r a m O b j e c t K e y > < D i a g r a m O b j e c t K e y > < K e y > M e a s u r e s \ P r o m e d i o   c o n   A v e r a g e \ T a g I n f o \ V a l o r < / K e y > < / D i a g r a m O b j e c t K e y > < D i a g r a m O b j e c t K e y > < K e y > C o l u m n s \ C o l u m n a 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 M e a s u r e s \ T _ P r o d u c t o s 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 M e a s u r e s \ T _ P r o d u c t o s \ T a g I n f o \ F � r m u l a 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 M e a s u r e s \ T _ P r o d u c t o s \ T a g I n f o \ V a l o r 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 M e a s u r e s \ T _ I n g r e s o s 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 M e a s u r e s \ T _ I n g r e s o s \ T a g I n f o \ F � r m u l a 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 M e a s u r e s \ T _ I n g r e s o s \ T a g I n f o \ V a l o r 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 M e a s u r e s \ P r e c i o   M e d i o   U n i t a r i o < / K e y > < / a : K e y > < a : V a l u e   i : t y p e = " M e a s u r e G r i d N o d e V i e w S t a t e "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 M e a s u r e s \ P r e c i o   M e d i o   U n i t a r i o \ T a g I n f o \ F � r m u l a 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 M e a s u r e s \ P r e c i o   M e d i o   U n i t a r i o \ T a g I n f o \ V a l o r 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 M e a s u r e s \ P r o m e d i o   c o n   A v e r a g e < / K e y > < / a : K e y > < a : V a l u e   i : t y p e = " M e a s u r e G r i d N o d e V i e w S t a t e "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 M e a s u r e s \ P r o m e d i o   c o n   A v e r a g e \ T a g I n f o \ F � r m u l a 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 M e a s u r e s \ P r o m e d i o   c o n   A v e r a g e \ T a g I n f o \ V a l o r 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 C o l u m n s \ C o l u m n a 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 T a b l a 1 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 T a b l a 1 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 M e a s u r e s \ S u m a   d e   C a n t i d a d e s < / K e y > < / D i a g r a m O b j e c t K e y > < D i a g r a m O b j e c t K e y > < K e y > M e a s u r e s \ S u m a   d e   C a n t i d a d e s \ T a g I n f o \ F � r m u l a < / K e y > < / D i a g r a m O b j e c t K e y > < D i a g r a m O b j e c t K e y > < K e y > M e a s u r e s \ S u m a   d e   C a n t i d a d e s \ T a g I n f o \ V a l o r < / K e y > < / D i a g r a m O b j e c t K e y > < D i a g r a m O b j e c t K e y > < K e y > M e a s u r e s \ S u m a   d e   V e n t a   U n i t < / K e y > < / D i a g r a m O b j e c t K e y > < D i a g r a m O b j e c t K e y > < K e y > M e a s u r e s \ S u m a   d e   V e n t a   U n i t \ T a g I n f o \ F � r m u l a < / K e y > < / D i a g r a m O b j e c t K e y > < D i a g r a m O b j e c t K e y > < K e y > M e a s u r e s \ S u m a   d e   V e n t a   U n i t \ T a g I n f o \ V a l o r < / K e y > < / D i a g r a m O b j e c t K e y > < D i a g r a m O b j e c t K e y > < K e y > M e a s u r e s \ P r o m e d i o   d e   V e n t a   U n i t < / K e y > < / D i a g r a m O b j e c t K e y > < D i a g r a m O b j e c t K e y > < K e y > M e a s u r e s \ P r o m e d i o   d e   V e n t a   U n i t \ T a g I n f o \ F � r m u l a < / K e y > < / D i a g r a m O b j e c t K e y > < D i a g r a m O b j e c t K e y > < K e y > M e a s u r e s \ P r o m e d i o   d e   V e n t a   U n i t \ T a g I n f o \ V a l o r < / K e y > < / D i a g r a m O b j e c t K e y > < D i a g r a m O b j e c t K e y > < K e y > M e a s u r e s \ S u m a   d e   I n g r e s o s < / K e y > < / D i a g r a m O b j e c t K e y > < D i a g r a m O b j e c t K e y > < K e y > M e a s u r e s \ S u m a   d e   I n g r e s o s \ T a g I n f o \ F � r m u l a < / K e y > < / D i a g r a m O b j e c t K e y > < D i a g r a m O b j e c t K e y > < K e y > M e a s u r e s \ S u m a   d e   I n g r e s o s \ T a g I n f o \ V a l o r < / K e y > < / D i a g r a m O b j e c t K e y > < D i a g r a m O b j e c t K e y > < K e y > M e a s u r e s \ P r o m e d i o   d e   I n g r e s o s < / K e y > < / D i a g r a m O b j e c t K e y > < D i a g r a m O b j e c t K e y > < K e y > M e a s u r e s \ P r o m e d i o   d e   I n g r e s o s \ T a g I n f o \ F � r m u l a < / K e y > < / D i a g r a m O b j e c t K e y > < D i a g r a m O b j e c t K e y > < K e y > M e a s u r e s \ P r o m e d i o   d e   I n g r e s o s \ T a g I n f o \ V a l o r < / K e y > < / D i a g r a m O b j e c t K e y > < D i a g r a m O b j e c t K e y > < K e y > C o l u m n s \ P r o d u c t o < / K e y > < / D i a g r a m O b j e c t K e y > < D i a g r a m O b j e c t K e y > < K e y > C o l u m n s \ C a n t i d a d e s < / K e y > < / D i a g r a m O b j e c t K e y > < D i a g r a m O b j e c t K e y > < K e y > C o l u m n s \ V e n t a   U n i t < / K e y > < / D i a g r a m O b j e c t K e y > < D i a g r a m O b j e c t K e y > < K e y > C o l u m n s \ F e c h a   V e n t a < / K e y > < / D i a g r a m O b j e c t K e y > < D i a g r a m O b j e c t K e y > < K e y > C o l u m n s \ I n g r e s o s < / K e y > < / D i a g r a m O b j e c t K e y > < D i a g r a m O b j e c t K e y > < K e y > L i n k s \ & l t ; C o l u m n s \ S u m a   d e   C a n t i d a d e s & g t ; - & l t ; M e a s u r e s \ C a n t i d a d e s & g t ; < / K e y > < / D i a g r a m O b j e c t K e y > < D i a g r a m O b j e c t K e y > < K e y > L i n k s \ & l t ; C o l u m n s \ S u m a   d e   C a n t i d a d e s & g t ; - & l t ; M e a s u r e s \ C a n t i d a d e s & g t ; \ C O L U M N < / K e y > < / D i a g r a m O b j e c t K e y > < D i a g r a m O b j e c t K e y > < K e y > L i n k s \ & l t ; C o l u m n s \ S u m a   d e   C a n t i d a d e s & g t ; - & l t ; M e a s u r e s \ C a n t i d a d e s & g t ; \ M E A S U R E < / K e y > < / D i a g r a m O b j e c t K e y > < D i a g r a m O b j e c t K e y > < K e y > L i n k s \ & l t ; C o l u m n s \ S u m a   d e   V e n t a   U n i t & g t ; - & l t ; M e a s u r e s \ V e n t a   U n i t & g t ; < / K e y > < / D i a g r a m O b j e c t K e y > < D i a g r a m O b j e c t K e y > < K e y > L i n k s \ & l t ; C o l u m n s \ S u m a   d e   V e n t a   U n i t & g t ; - & l t ; M e a s u r e s \ V e n t a   U n i t & g t ; \ C O L U M N < / K e y > < / D i a g r a m O b j e c t K e y > < D i a g r a m O b j e c t K e y > < K e y > L i n k s \ & l t ; C o l u m n s \ S u m a   d e   V e n t a   U n i t & g t ; - & l t ; M e a s u r e s \ V e n t a   U n i t & g t ; \ M E A S U R E < / K e y > < / D i a g r a m O b j e c t K e y > < D i a g r a m O b j e c t K e y > < K e y > L i n k s \ & l t ; C o l u m n s \ P r o m e d i o   d e   V e n t a   U n i t & g t ; - & l t ; M e a s u r e s \ V e n t a   U n i t & g t ; < / K e y > < / D i a g r a m O b j e c t K e y > < D i a g r a m O b j e c t K e y > < K e y > L i n k s \ & l t ; C o l u m n s \ P r o m e d i o   d e   V e n t a   U n i t & g t ; - & l t ; M e a s u r e s \ V e n t a   U n i t & g t ; \ C O L U M N < / K e y > < / D i a g r a m O b j e c t K e y > < D i a g r a m O b j e c t K e y > < K e y > L i n k s \ & l t ; C o l u m n s \ P r o m e d i o   d e   V e n t a   U n i t & g t ; - & l t ; M e a s u r e s \ V e n t a   U n i t & g t ; \ M E A S U R E < / K e y > < / D i a g r a m O b j e c t K e y > < D i a g r a m O b j e c t K e y > < K e y > L i n k s \ & l t ; C o l u m n s \ S u m a   d e   I n g r e s o s & g t ; - & l t ; M e a s u r e s \ I n g r e s o s & g t ; < / K e y > < / D i a g r a m O b j e c t K e y > < D i a g r a m O b j e c t K e y > < K e y > L i n k s \ & l t ; C o l u m n s \ S u m a   d e   I n g r e s o s & g t ; - & l t ; M e a s u r e s \ I n g r e s o s & g t ; \ C O L U M N < / K e y > < / D i a g r a m O b j e c t K e y > < D i a g r a m O b j e c t K e y > < K e y > L i n k s \ & l t ; C o l u m n s \ S u m a   d e   I n g r e s o s & g t ; - & l t ; M e a s u r e s \ I n g r e s o s & g t ; \ M E A S U R E < / K e y > < / D i a g r a m O b j e c t K e y > < D i a g r a m O b j e c t K e y > < K e y > L i n k s \ & l t ; C o l u m n s \ P r o m e d i o   d e   I n g r e s o s & g t ; - & l t ; M e a s u r e s \ I n g r e s o s & g t ; < / K e y > < / D i a g r a m O b j e c t K e y > < D i a g r a m O b j e c t K e y > < K e y > L i n k s \ & l t ; C o l u m n s \ P r o m e d i o   d e   I n g r e s o s & g t ; - & l t ; M e a s u r e s \ I n g r e s o s & g t ; \ C O L U M N < / K e y > < / D i a g r a m O b j e c t K e y > < D i a g r a m O b j e c t K e y > < K e y > L i n k s \ & l t ; C o l u m n s \ P r o m e d i o   d e   I n g r e s o s & g t ; - & l t ; M e a s u r e s \ I n g r e s o s & g t ; \ M E A S U R E 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 M e a s u r e s \ S u m a   d e   C a n t i d a d e s < / K e y > < / a : K e y > < a : V a l u e   i : t y p e = " M e a s u r e G r i d N o d e V i e w S t a t e " > < C o l u m n >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 C a n t i d a d e s \ T a g I n f o \ F � r m u l a 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 C a n t i d a d e s \ T a g I n f o \ V a l o r 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 V e n t a   U n i t < / K e y > < / a : K e y > < a : V a l u e   i : t y p e = " M e a s u r e G r i d N o d e V i e w S t a t e " > < C o l u m n >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 V e n t a   U n i t \ T a g I n f o \ F � r m u l a 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 V e n t a   U n i t \ T a g I n f o \ V a l o r 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 M e a s u r e s \ P r o m e d i o   d e   V e n t a   U n i t < / K e y > < / a : K e y > < a : V a l u e   i : t y p e = " M e a s u r e G r i d N o d e V i e w S t a t e " > < C o l u m n > 2 < / C o l u m n > < L a y e d O u t > t r u e < / L a y e d O u t > < R o w > 1 < / R o w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 M e a s u r e s \ P r o m e d i o   d e   V e n t a   U n i t \ T a g I n f o \ F � r m u l a 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 M e a s u r e s \ P r o m e d i o   d e   V e n t a   U n i t \ T a g I n f o \ V a l o r 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 I n g r e s o s < / K e y > < / a : K e y > < a : V a l u e   i : t y p e = " M e a s u r e G r i d N o d e V i e w S t a t e " > < C o l u m n >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 I n g r e s o s \ T a g I n f o \ F � r m u l a 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 I n g r e s o s \ T a g I n f o \ V a l o r 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 M e a s u r e s \ P r o m e d i o   d e   I n g r e s o s < / K e y > < / a : K e y > < a : V a l u e   i : t y p e = " M e a s u r e G r i d N o d e V i e w S t a t e " > < C o l u m n > 4 < / C o l u m n > < L a y e d O u t > t r u e < / L a y e d O u t > < R o w > 1 < / R o w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 M e a s u r e s \ P r o m e d i o   d e   I n g r e s o s \ T a g I n f o \ F � r m u l a 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 M e a s u r e s \ P r o m e d i o   d e   I n g r e s o s \ T a g I n f o \ V a l o r 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 C o l u m n s \ P r o d u c t o 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 C o l u m n s \ C a n t i d a d e s 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 C o l u m n s \ V e n t a   U n i t 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 C o l u m n s \ F e c h a   V e n t a 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 C o l u m n s \ I n g r e s o s 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 L i n k s \ & l t ; C o l u m n s \ S u m a   d e   C a n t i d a d e s & g t ; - & l t ; M e a s u r e s \ C a n t i d a d e s & g t ; 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 C a n t i d a d e s & g t ; - & l t ; M e a s u r e s \ C a n t i d a d e s & g t ; \ C O L U M N 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 C a n t i d a d e s & g t ; - & l t ; M e a s u r e s \ C a n t i d a d e s & g t ; \ M E A S U R E 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 V e n t a   U n i t & g t ; - & l t ; M e a s u r e s \ V e n t a   U n i t & g t ; 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 V e n t a   U n i t & g t ; - & l t ; M e a s u r e s \ V e n t a   U n i t & g t ; \ C O L U M N 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 V e n t a   U n i t & g t ; - & l t ; M e a s u r e s \ V e n t a   U n i t & g t ; \ M E A S U R E 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 L i n k s \ & l t ; C o l u m n s \ P r o m e d i o   d e   V e n t a   U n i t & g t ; - & l t ; M e a s u r e s \ V e n t a   U n i t & g t ; 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 L i n k s \ & l t ; C o l u m n s \ P r o m e d i o   d e   V e n t a   U n i t & g t ; - & l t ; M e a s u r e s \ V e n t a   U n i t & g t ; \ C O L U M N 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 L i n k s \ & l t ; C o l u m n s \ P r o m e d i o   d e   V e n t a   U n i t & g t ; - & l t ; M e a s u r e s \ V e n t a   U n i t & g t ; \ M E A S U R E 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 I n g r e s o s & g t ; - & l t ; M e a s u r e s \ I n g r e s o s & g t ; 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 I n g r e s o s & g t ; - & l t ; M e a s u r e s \ I n g r e s o s & g t ; \ C O L U M N 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 I n g r e s o s & g t ; - & l t ; M e a s u r e s \ I n g r e s o s & g t ; \ M E A S U R E 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 L i n k s \ & l t ; C o l u m n s \ P r o m e d i o   d e   I n g r e s o s & g t ; - & l t ; M e a s u r e s \ I n g r e s o s & g t ; 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 L i n k s \ & l t ; C o l u m n s \ P r o m e d i o   d e   I n g r e s o s & g t ; - & l t ; M e a s u r e s \ I n g r e s o s & g t ; \ C O L U M N 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 L i n k s \ & l t ; C o l u m n s \ P r o m e d i o   d e   I n g r e s o s & g t ; - & l t ; M e a s u r e s \ I n g r e s o s & g t ; \ M E A S U R E 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 C a l e n d a r 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 C a l e n d a r 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 C o l u m n s \ Y e a r < / K e y > < / D i a g r a m O b j e c t K e y > < D i a g r a m O b j e c t K e y > < K e y > C o l u m n s \ M o n t h   N u m b e r < / K e y > < / D i a g r a m O b j e c t K e y > < D i a g r a m O b j e c t K e y > < K e y > C o l u m n s \ M o n t h < / K e y > < / D i a g r a m O b j e c t K e y > < D i a g r a m O b j e c t K e y > < K e y > C o l u m n s \ M M M - Y Y Y Y < / K e y > < / D i a g r a m O b j e c t K e y > < D i a g r a m O b j e c t K e y > < K e y > C o l u m n s \ D a y   O f   W e e k   N u m b e r < / K e y > < / D i a g r a m O b j e c t K e y > < D i a g r a m O b j e c t K e y > < K e y > C o l u m n s \ D a y   O f   W e e k < / K e y > < / D i a g r a m O b j e c t K e y > < D i a g r a m O b j e c t K e y > < K e y > C o l u m n s \ T r i m e s t r e 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 C o l u m n s \ T r i m e s t r e 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 C a l e n d a r < / K e y > < / D i a g r a m O b j e c t K e y > < D i a g r a m O b j e c t K e y > < K e y > A c t i o n s \ A d d   t o   h i e r a r c h y   F o r   & l t ; T a b l e s \ C a l e n d a r \ H i e r a r c h i e s \ D a t e   H i e r a r c h y & g t ; < / K e y > < / D i a g r a m O b j e c t K e y > < D i a g r a m O b j e c t K e y > < K e y > A c t i o n s \ M o v e   t o   a   H i e r a r c h y   i n   T a b l e   C a l e n d a r < / K e y > < / D i a g r a m O b j e c t K e y > < D i a g r a m O b j e c t K e y > < K e y > A c t i o n s \ M o v e   i n t o   h i e r a r c h y   F o r   & l t ; T a b l e s \ C a l e n d a r \ H i e r a r c h i e s \ D a t e   H i e r a r c h y & g t ; 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 T a g s \ T a b l e s \ & l t ; T a b l e s \ T a b l a 1 & g t ; < / K e y > < / D i a g r a m O b j e c t K e y > < D i a g r a m O b j e c t K e y > < K e y > D y n a m i c   T a g s \ T a b l e s \ & l t ; T a b l e s \ C a l e n d a r & g t ; < / K e y > < / D i a g r a m O b j e c t K e y > < D i a g r a m O b j e c t K e y > < K e y > D y n a m i c   T a g s \ H i e r a r c h i e s \ & l t ; T a b l e s \ C a l e n d a r \ H i e r a r c h i e s \ D a t e   H i e r a r c h y & g t ; < / K e y > < / D i a g r a m O b j e c t K e y > < D i a g r a m O b j e c t K e y > < K e y > D y n a m i c   T a g s \ T a b l e s \ & l t ; T a b l e s \ M e d i d a s & g t ; < / K e y > < / D i a g r a m O b j e c t K e y > < D i a g r a m O b j e c t K e y > < K e y > T a b l e s \ T a b l a 1 < / K e y > < / D i a g r a m O b j e c t K e y > < D i a g r a m O b j e c t K e y > < K e y > T a b l e s \ T a b l a 1 \ C o l u m n s \ P r o d u c t o < / K e y > < / D i a g r a m O b j e c t K e y > < D i a g r a m O b j e c t K e y > < K e y > T a b l e s \ T a b l a 1 \ C o l u m n s \ C a n t i d a d e s < / K e y > < / D i a g r a m O b j e c t K e y > < D i a g r a m O b j e c t K e y > < K e y > T a b l e s \ T a b l a 1 \ C o l u m n s \ V e n t a   U n i t < / K e y > < / D i a g r a m O b j e c t K e y > < D i a g r a m O b j e c t K e y > < K e y > T a b l e s \ T a b l a 1 \ C o l u m n s \ F e c h a   V e n t a < / K e y > < / D i a g r a m O b j e c t K e y > < D i a g r a m O b j e c t K e y > < K e y > T a b l e s \ T a b l a 1 \ C o l u m n s \ I n g r e s o s < / K e y > < / D i a g r a m O b j e c t K e y > < D i a g r a m O b j e c t K e y > < K e y > T a b l e s \ T a b l a 1 \ M e a s u r e s \ S u m a   d e   C a n t i d a d e s < / K e y > < / D i a g r a m O b j e c t K e y > < D i a g r a m O b j e c t K e y > < K e y > T a b l e s \ T a b l a 1 \ S u m a   d e   C a n t i d a d e s \ A d d i t i o n a l   I n f o \ M e d i d a   i m p l � c i t a < / K e y > < / D i a g r a m O b j e c t K e y > < D i a g r a m O b j e c t K e y > < K e y > T a b l e s \ T a b l a 1 \ M e a s u r e s \ S u m a   d e   V e n t a   U n i t < / K e y > < / D i a g r a m O b j e c t K e y > < D i a g r a m O b j e c t K e y > < K e y > T a b l e s \ T a b l a 1 \ S u m a   d e   V e n t a   U n i t \ A d d i t i o n a l   I n f o \ M e d i d a   i m p l � c i t a < / K e y > < / D i a g r a m O b j e c t K e y > < D i a g r a m O b j e c t K e y > < K e y > T a b l e s \ T a b l a 1 \ M e a s u r e s \ P r o m e d i o   d e   V e n t a   U n i t < / K e y > < / D i a g r a m O b j e c t K e y > < D i a g r a m O b j e c t K e y > < K e y > T a b l e s \ T a b l a 1 \ P r o m e d i o   d e   V e n t a   U n i t \ A d d i t i o n a l   I n f o \ M e d i d a   i m p l � c i t a < / K e y > < / D i a g r a m O b j e c t K e y > < D i a g r a m O b j e c t K e y > < K e y > T a b l e s \ T a b l a 1 \ M e a s u r e s \ S u m a   d e   I n g r e s o s < / K e y > < / D i a g r a m O b j e c t K e y > < D i a g r a m O b j e c t K e y > < K e y > T a b l e s \ T a b l a 1 \ S u m a   d e   I n g r e s o s \ A d d i t i o n a l   I n f o \ M e d i d a   i m p l � c i t a < / K e y > < / D i a g r a m O b j e c t K e y > < D i a g r a m O b j e c t K e y > < K e y > T a b l e s \ T a b l a 1 \ M e a s u r e s \ P r o m e d i o   d e   I n g r e s o s < / K e y > < / D i a g r a m O b j e c t K e y > < D i a g r a m O b j e c t K e y > < K e y > T a b l e s \ T a b l a 1 \ P r o m e d i o   d e   I n g r e s o s \ A d d i t i o n a l   I n f o \ M e d i d a   i m p l � c i t a < / K e y > < / D i a g r a m O b j e c t K e y > < D i a g r a m O b j e c t K e y > < K e y > T a b l e s \ C a l e n d a r < / K e y > < / D i a g r a m O b j e c t K e y > < D i a g r a m O b j e c t K e y > < K e y > T a b l e s \ C a l e n d a r \ C o l u m n s \ D a t e < / K e y > < / D i a g r a m O b j e c t K e y > < D i a g r a m O b j e c t K e y > < K e y > T a b l e s \ C a l e n d a r \ C o l u m n s \ Y e a r < / K e y > < / D i a g r a m O b j e c t K e y > < D i a g r a m O b j e c t K e y > < K e y > T a b l e s \ C a l e n d a r \ C o l u m n s \ M o n t h   N u m b e r < / K e y > < / D i a g r a m O b j e c t K e y > < D i a g r a m O b j e c t K e y > < K e y > T a b l e s \ C a l e n d a r \ C o l u m n s \ M o n t h < / K e y > < / D i a g r a m O b j e c t K e y > < D i a g r a m O b j e c t K e y > < K e y > T a b l e s \ C a l e n d a r \ C o l u m n s \ M M M - Y Y Y Y < / K e y > < / D i a g r a m O b j e c t K e y > < D i a g r a m O b j e c t K e y > < K e y > T a b l e s \ C a l e n d a r \ C o l u m n s \ D a y   O f   W e e k   N u m b e r < / K e y > < / D i a g r a m O b j e c t K e y > < D i a g r a m O b j e c t K e y > < K e y > T a b l e s \ C a l e n d a r \ C o l u m n s \ D a y   O f   W e e k < / K e y > < / D i a g r a m O b j e c t K e y > < D i a g r a m O b j e c t K e y > < K e y > T a b l e s \ C a l e n d a r \ C o l u m n s \ T r i m e s t r e < / K e y > < / D i a g r a m O b j e c t K e y > < D i a g r a m O b j e c t K e y > < K e y > T a b l e s \ C a l e n d a r \ H i e r a r c h i e s \ D a t e   H i e r a r c h y < / K e y > < / D i a g r a m O b j e c t K e y > < D i a g r a m O b j e c t K e y > < K e y > T a b l e s \ C a l e n d a r \ H i e r a r c h i e s \ D a t e   H i e r a r c h y \ L e v e l s \ Y e a r < / K e y > < / D i a g r a m O b j e c t K e y > < D i a g r a m O b j e c t K e y > < K e y > T a b l e s \ C a l e n d a r \ H i e r a r c h i e s \ D a t e   H i e r a r c h y \ L e v e l s \ M o n t h < / K e y > < / D i a g r a m O b j e c t K e y > < D i a g r a m O b j e c t K e y > < K e y > T a b l e s \ C a l e n d a r \ H i e r a r c h i e s \ D a t e   H i e r a r c h y \ L e v e l s \ D a t e C o l u m n < / K e y > < / D i a g r a m O b j e c t K e y > < D i a g r a m O b j e c t K e y > < K e y > T a b l e s \ M e d i d a s < / K e y > < / D i a g r a m O b j e c t K e y > < D i a g r a m O b j e c t K e y > < K e y > T a b l e s \ M e d i d a s \ C o l u m n s \ C o l u m n a < / K e y > < / D i a g r a m O b j e c t K e y > < D i a g r a m O b j e c t K e y > < K e y > T a b l e s \ M e d i d a s \ M e a s u r e s \ T _ P r o d u c t o s < / K e y > < / D i a g r a m O b j e c t K e y > < D i a g r a m O b j e c t K e y > < K e y > T a b l e s \ M e d i d a s \ M e a s u r e s \ T _ I n g r e s o s < / K e y > < / D i a g r a m O b j e c t K e y > < D i a g r a m O b j e c t K e y > < K e y > T a b l e s \ M e d i d a s \ M e a s u r e s \ P r e c i o   M e d i o   U n i t a r i o < / K e y > < / D i a g r a m O b j e c t K e y > < D i a g r a m O b j e c t K e y > < K e y > T a b l e s \ M e d i d a s \ M e a s u r e s \ P r o m e d i o   c o n   A v e r a g e < / K e y > < / D i a g r a m O b j e c t K e y > < D i a g r a m O b j e c t K e y > < K e y > R e l a t i o n s h i p s \ & l t ; T a b l e s \ T a b l a 1 \ C o l u m n s \ F e c h a   V e n t a & g t ; - & l t ; T a b l e s \ C a l e n d a r \ C o l u m n s \ D a t e & g t ; < / K e y > < / D i a g r a m O b j e c t K e y > < D i a g r a m O b j e c t K e y > < K e y > R e l a t i o n s h i p s \ & l t ; T a b l e s \ T a b l a 1 \ C o l u m n s \ F e c h a   V e n t a & g t ; - & l t ; T a b l e s \ C a l e n d a r \ C o l u m n s \ D a t e & g t ; \ F K < / K e y > < / D i a g r a m O b j e c t K e y > < D i a g r a m O b j e c t K e y > < K e y > R e l a t i o n s h i p s \ & l t ; T a b l e s \ T a b l a 1 \ C o l u m n s \ F e c h a   V e n t a & g t ; - & l t ; T a b l e s \ C a l e n d a r \ C o l u m n s \ D a t e & g t ; \ P K < / K e y > < / D i a g r a m O b j e c t K e y > < D i a g r a m O b j e c t K e y > < K e y > R e l a t i o n s h i p s \ & l t ; T a b l e s \ T a b l a 1 \ C o l u m n s \ F e c h a   V e n t a & g t ; - & l t ; T a b l e s \ C a l e n d a r \ C o l u m n s \ D a t e & g t ; \ C r o s s F i l t e r < / K e y > < / D i a g r a m O b j e c t K e y > < / A l l K e y s > < S e l e c t e d K e y s > < D i a g r a m O b j e c t K e y > < K e y > T a b l e s \ T a b l a 1 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 C a l e n d a r 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 & l t ; T a b l e s \ C a l e n d a r \ H i e r a r c h i e s \ D a t e   H i e r a r c h y & g t ; 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 C a l e n d a r 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 & l t ; T a b l e s \ C a l e n d a r \ H i e r a r c h i e s \ D a t e   H i e r a r c h y & g t ; 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 T a g s \ T a b l e s \ & l t ; T a b l e s \ T a b l a 1 & g t ; 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 T a g s \ T a b l e s \ & l t ; T a b l e s \ C a l e n d a r & g t ; 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 T a g s \ H i e r a r c h i e s \ & l t ; T a b l e s \ C a l e n d a r \ H i e r a r c h i e s \ D a t e   H i e r a r c h y & g t ; 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 T a g s \ T a b l e s \ & l t ; T a b l e s \ M e d i d a s & g t ; 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 T a b l e s \ T a b l a 1 < / K e y > < / a : K e y > < a : V a l u e   i : t y p e = " D i a g r a m D i s p l a y N o d e V i e w S t a t e " > < H e i g h t > 1 5 9 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 T a b l e s \ T a b l a 1 \ C o l u m n s \ P r o d u c t o 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 T a b l e s \ T a b l a 1 \ C o l u m n s \ C a n t i d a d e s 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 T a b l e s \ T a b l a 1 \ C o l u m n s \ V e n t a   U n i t 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 T a b l e s \ T a b l a 1 \ C o l u m n s \ F e c h a   V e n t a 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 T a b l e s \ T a b l a 1 \ C o l u m n s \ I n g r e s o s 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 T a b l e s \ T a b l a 1 \ M e a s u r e s \ S u m a   d e   C a n t i d a d e s 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 T a b l e s \ T a b l a 1 \ S u m a   d e   C a n t i d a d e s \ A d d i t i o n a l 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 T a b l e s \ T a b l a 1 \ M e a s u r e s \ S u m a   d e   V e n t a   U n i t 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 T a b l e s \ T a b l a 1 \ S u m a   d e   V e n t a   U n i t \ A d d i t i o n a l 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 T a b l e s \ T a b l a 1 \ M e a s u r e s \ P r o m e d i o   d e   V e n t a   U n i t 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 T a b l e s \ T a b l a 1 \ P r o m e d i o   d e   V e n t a   U n i t \ A d d i t i o n a l 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 T a b l e s \ T a b l a 1 \ M e a s u r e s \ S u m a   d e   I n g r e s o s 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 T a b l e s \ T a b l a 1 \ S u m a   d e   I n g r e s o s \ A d d i t i o n a l 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 T a b l e s \ T a b l a 1 \ M e a s u r e s \ P r o m e d i o   d e   I n g r e s o s 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 T a b l e s \ T a b l a 1 \ P r o m e d i o   d e   I n g r e s o s \ A d d i t i o n a l 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 T a b l e s \ C a l e n d a r < / K e y > < / a : K e y > < a : V a l u e   i : t y p e = " D i a g r a m D i s p l a y N o d e V i e w S t a t e " > < H e i g h t > 3 2 0 < / H e i g h t > < I s E x p a n d e d > t r u e < / I s E x p a n d e d > < L a y e d O u t > t r u e < / L a y e d O u t > < L e f t > 3 2 9 . 9 0 3 8 1 0 5 6 7 6 6 5 8 < / L e f t > < T a b I n d e x > 1 < / T a b I n d e x > < W i d t h > 2 3 3 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 T a b l e s \ C a l e n d a r \ C o l u m n s \ Y e a r 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 T a b l e s \ C a l e n d a r \ C o l u m n s \ M o n t h   N u m b e r 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 T a b l e s \ C a l e n d a r \ C o l u m n s \ M o n t h 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 T a b l e s \ C a l e n d a r \ C o l u m n s \ M M M - Y Y Y Y 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 T a b l e s \ C a l e n d a r \ C o l u m n s \ D a y   O f   W e e k   N u m b e r 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 T a b l e s \ C a l e n d a r \ C o l u m n s \ D a y   O f   W e e k 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 T a b l e s \ C a l e n d a r \ C o l u m n s \ T r i m e s t r e 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 T a b l e s \ C a l e n d a r \ H i e r a r c h i e s \ D a t e   H i e r a r c h y 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 T a b l e s \ C a l e n d a r \ H i e r a r c h i e s \ D a t e   H i e r a r c h y \ L e v e l s \ Y e a r 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 T a b l e s \ C a l e n d a r \ H i e r a r c h i e s \ D a t e   H i e r a r c h y \ L e v e l s \ M o n t h 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 T a b l e s \ C a l e n d a r \ H i e r a r c h i e s \ D a t e   H i e r a r c h y \ L e v e l s \ D a t e C o l u m n 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 T a b l e s \ M e d i d a s 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 6 9 6 . 9 0 3 8 1 0 5 6 7 6 6 5 8 < / L e f t > < T a b I n d e x > 2 < / T a b I n d e x > < T o p > 1 0 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 T a b l e s \ M e d i d a s \ C o l u m n s \ C o l u m n a 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 T a b l e s \ M e d i d a s \ M e a s u r e s \ T _ P r o d u c t o s 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 T a b l e s \ M e d i d a s \ M e a s u r e s \ T _ I n g r e s o s 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 T a b l e s \ M e d i d a s \ M e a s u r e s \ P r e c i o   M e d i o   U n i t a r i o 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 T a b l e s \ M e d i d a s \ M e a s u r e s \ P r o m e d i o   c o n   A v e r a g e 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 R e l a t i o n s h i p s \ & l t ; T a b l e s \ T a b l a 1 \ C o l u m n s \ F e c h a   V e n t a & g t ; - & l t ; T a b l e s \ C a l e n d a r \ C o l u m n s \ D a t e & g t ; < / K e y > < / a : K e y > < a : V a l u e   i : t y p e = " D i a g r a m D i s p l a y L i n k V i e w S t a t e " > < A u t o m a t i o n P r o p e r t y H e l p e r T e x t > E x t r e m o   1 :   ( 2 1 6 , 7 9 , 5 ) .   E x t r e m o   2 :   ( 3 1 3 , 9 0 3 8 1 0 5 6 7 6 6 6 , 1 6 0 ) 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 2 1 6 < / b : _ x > < b : _ y > 7 9 . 5 < / b : _ y > < / b : P o i n t > < b : P o i n t > < b : _ x > 2 6 2 . 9 5 1 9 0 5 5 < / b : _ x > < b : _ y > 7 9 . 5 < / b : _ y > < / b : P o i n t > < b : P o i n t > < b : _ x > 2 6 4 . 9 5 1 9 0 5 5 < / b : _ x > < b : _ y > 8 1 . 5 < / b : _ y > < / b : P o i n t > < b : P o i n t > < b : _ x > 2 6 4 . 9 5 1 9 0 5 5 < / b : _ x > < b : _ y > 1 5 8 < / b : _ y > < / b : P o i n t > < b : P o i n t > < b : _ x > 2 6 6 . 9 5 1 9 0 5 5 < / b : _ x > < b : _ y > 1 6 0 < / b : _ y > < / b : P o i n t > < b : P o i n t > < b : _ x > 3 1 3 . 9 0 3 8 1 0 5 6 7 6 6 5 7 4 < / b : _ x > < b : _ y > 1 6 0 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 R e l a t i o n s h i p s \ & l t ; T a b l e s \ T a b l a 1 \ C o l u m n s \ F e c h a   V e n t a & g t ; - & l t ; T a b l e s \ C a l e n d a r \ C o l u m n s \ D a t e & g t ; \ F K 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< / b : _ x > < b : _ y > 7 1 . 5 < / b : _ y > < / L a b e l L o c a t i o n > < L o c a t i o n   x m l n s : b = " h t t p : / / s c h e m a s . d a t a c o n t r a c t . o r g / 2 0 0 4 / 0 7 / S y s t e m . W i n d o w s " > < b : _ x > 2 0 0 < / b : _ x > < b : _ y > 7 9 . 5 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 R e l a t i o n s h i p s \ & l t ; T a b l e s \ T a b l a 1 \ C o l u m n s \ F e c h a   V e n t a & g t ; - & l t ; T a b l e s \ C a l e n d a r \ C o l u m n s \ D a t e & g t ; \ P K 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 3 1 3 . 9 0 3 8 1 0 5 6 7 6 6 5 7 4 < / b : _ x > < b : _ y > 1 5 2 < / b : _ y > < / L a b e l L o c a t i o n > < L o c a t i o n   x m l n s : b = " h t t p : / / s c h e m a s . d a t a c o n t r a c t . o r g / 2 0 0 4 / 0 7 / S y s t e m . W i n d o w s " > < b : _ x > 3 2 9 . 9 0 3 8 1 0 5 6 7 6 6 5 7 4 < / b : _ x > < b : _ y > 1 6 0 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 R e l a t i o n s h i p s \ & l t ; T a b l e s \ T a b l a 1 \ C o l u m n s \ F e c h a   V e n t a & g t ; - & l t ; T a b l e s \ C a l e n d a r \ C o l u m n s \ D a t e & g t ; \ C r o s s F i l t e r 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 2 1 6 < / b : _ x > < b : _ y > 7 9 . 5 < / b : _ y > < / b : P o i n t > < b : P o i n t > < b : _ x > 2 6 2 . 9 5 1 9 0 5 5 < / b : _ x > < b : _ y > 7 9 . 5 < / b : _ y > < / b : P o i n t > < b : P o i n t > < b : _ x > 2 6 4 . 9 5 1 9 0 5 5 < / b : _ x > < b : _ y > 8 1 . 5 < / b : _ y > < / b : P o i n t > < b : P o i n t > < b : _ x > 2 6 4 . 9 5 1 9 0 5 5 < / b : _ x > < b : _ y > 1 5 8 < / b : _ y > < / b : P o i n t > < b : P o i n t > < b : _ x > 2 6 6 . 9 5 1 9 0 5 5 < / b : _ x > < b : _ y > 1 6 0 < / b : _ y > < / b : P o i n t > < b : P o i n t > < b : _ x > 3 1 3 . 9 0 3 8 1 0 5 6 7 6 6 5 7 4 < / b : _ x > < b : _ y > 1 6 0 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T a b l a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 P r o d u c t o < / s t r i n g > < / k e y > < v a l u e > < i n t > 9 6 < / i n t > < / v a l u e > < / i t e m > < i t e m > < k e y > < s t r i n g > C a n t i d a d e s < / s t r i n g > < / k e y > < v a l u e > < i n t > 1 0 9 < / i n t > < / v a l u e > < / i t e m > < i t e m > < k e y > < s t r i n g > V e n t a   U n i t < / s t r i n g > < / k e y > < v a l u e > < i n t > 1 0 2 < / i n t > < / v a l u e > < / i t e m > < i t e m > < k e y > < s t r i n g > F e c h a   V e n t a < / s t r i n g > < / k e y > < v a l u e > < i n t > 1 1 7 < / i n t > < / v a l u e > < / i t e m > < i t e m > < k e y > < s t r i n g > I n g r e s o s < / s t r i n g > < / k e y > < v a l u e > < i n t > 9 2 < / i n t > < / v a l u e > < / i t e m > < / C o l u m n W i d t h s > < C o l u m n D i s p l a y I n d e x > < i t e m > < k e y > < s t r i n g > P r o d u c t o < / s t r i n g > < / k e y > < v a l u e > < i n t > 0 < / i n t > < / v a l u e > < / i t e m > < i t e m > < k e y > < s t r i n g > C a n t i d a d e s < / s t r i n g > < / k e y > < v a l u e > < i n t > 1 < / i n t > < / v a l u e > < / i t e m > < i t e m > < k e y > < s t r i n g > V e n t a   U n i t < / s t r i n g > < / k e y > < v a l u e > < i n t > 2 < / i n t > < / v a l u e > < / i t e m > < i t e m > < k e y > < s t r i n g > F e c h a   V e n t a < / s t r i n g > < / k e y > < v a l u e > < i n t > 3 < / i n t > < / v a l u e > < / i t e m > < i t e m > < k e y > < s t r i n g > I n g r e s o s 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Props1.xml><?xml version="1.0" encoding="utf-8"?>
<ds:datastoreItem xmlns:ds="http://schemas.openxmlformats.org/officeDocument/2006/customXml" ds:itemID="{B4C83D50-6E43-49AB-BAD4-A1B78713DE9B}">
  <ds:schemaRefs/>
</ds:datastoreItem>
</file>

<file path=customXml/itemProps10.xml><?xml version="1.0" encoding="utf-8"?>
<ds:datastoreItem xmlns:ds="http://schemas.openxmlformats.org/officeDocument/2006/customXml" ds:itemID="{E8F353C9-6037-4A9F-B59E-26278573C585}">
  <ds:schemaRefs/>
</ds:datastoreItem>
</file>

<file path=customXml/itemProps11.xml><?xml version="1.0" encoding="utf-8"?>
<ds:datastoreItem xmlns:ds="http://schemas.openxmlformats.org/officeDocument/2006/customXml" ds:itemID="{48E7A5DF-27F4-45F3-8AAA-86FC13645397}">
  <ds:schemaRefs/>
</ds:datastoreItem>
</file>

<file path=customXml/itemProps12.xml><?xml version="1.0" encoding="utf-8"?>
<ds:datastoreItem xmlns:ds="http://schemas.openxmlformats.org/officeDocument/2006/customXml" ds:itemID="{DF9F66A1-8826-4D37-889D-1A8130A72019}">
  <ds:schemaRefs/>
</ds:datastoreItem>
</file>

<file path=customXml/itemProps13.xml><?xml version="1.0" encoding="utf-8"?>
<ds:datastoreItem xmlns:ds="http://schemas.openxmlformats.org/officeDocument/2006/customXml" ds:itemID="{AFCD78E2-62A5-4621-9DD0-8E92905199EF}">
  <ds:schemaRefs/>
</ds:datastoreItem>
</file>

<file path=customXml/itemProps14.xml><?xml version="1.0" encoding="utf-8"?>
<ds:datastoreItem xmlns:ds="http://schemas.openxmlformats.org/officeDocument/2006/customXml" ds:itemID="{906B85C6-B4A7-4B90-B5F9-B663A5501E82}">
  <ds:schemaRefs/>
</ds:datastoreItem>
</file>

<file path=customXml/itemProps15.xml><?xml version="1.0" encoding="utf-8"?>
<ds:datastoreItem xmlns:ds="http://schemas.openxmlformats.org/officeDocument/2006/customXml" ds:itemID="{E01DCEEE-669D-47BB-9F10-354DA6CCD18C}">
  <ds:schemaRefs/>
</ds:datastoreItem>
</file>

<file path=customXml/itemProps16.xml><?xml version="1.0" encoding="utf-8"?>
<ds:datastoreItem xmlns:ds="http://schemas.openxmlformats.org/officeDocument/2006/customXml" ds:itemID="{4C765304-1DB3-4809-B326-C9368C3A2711}">
  <ds:schemaRefs/>
</ds:datastoreItem>
</file>

<file path=customXml/itemProps17.xml><?xml version="1.0" encoding="utf-8"?>
<ds:datastoreItem xmlns:ds="http://schemas.openxmlformats.org/officeDocument/2006/customXml" ds:itemID="{4A381BCC-A1E3-47BF-A99E-DD1127CA108C}">
  <ds:schemaRefs/>
</ds:datastoreItem>
</file>

<file path=customXml/itemProps18.xml><?xml version="1.0" encoding="utf-8"?>
<ds:datastoreItem xmlns:ds="http://schemas.openxmlformats.org/officeDocument/2006/customXml" ds:itemID="{F896E033-A3CB-49EB-A4D3-C0501B01ECDD}">
  <ds:schemaRefs/>
</ds:datastoreItem>
</file>

<file path=customXml/itemProps19.xml><?xml version="1.0" encoding="utf-8"?>
<ds:datastoreItem xmlns:ds="http://schemas.openxmlformats.org/officeDocument/2006/customXml" ds:itemID="{ABBC49A1-6C37-485B-BC4F-A49D855B5F59}">
  <ds:schemaRefs/>
</ds:datastoreItem>
</file>

<file path=customXml/itemProps2.xml><?xml version="1.0" encoding="utf-8"?>
<ds:datastoreItem xmlns:ds="http://schemas.openxmlformats.org/officeDocument/2006/customXml" ds:itemID="{A1E8141C-8E70-4B88-A12C-7ED59E5A3368}">
  <ds:schemaRefs/>
</ds:datastoreItem>
</file>

<file path=customXml/itemProps3.xml><?xml version="1.0" encoding="utf-8"?>
<ds:datastoreItem xmlns:ds="http://schemas.openxmlformats.org/officeDocument/2006/customXml" ds:itemID="{969C3EC1-77D2-470A-8AAB-46477259B6F6}">
  <ds:schemaRefs/>
</ds:datastoreItem>
</file>

<file path=customXml/itemProps4.xml><?xml version="1.0" encoding="utf-8"?>
<ds:datastoreItem xmlns:ds="http://schemas.openxmlformats.org/officeDocument/2006/customXml" ds:itemID="{415CBE57-2D55-47F7-B1CE-BE57463EEEFA}">
  <ds:schemaRefs/>
</ds:datastoreItem>
</file>

<file path=customXml/itemProps5.xml><?xml version="1.0" encoding="utf-8"?>
<ds:datastoreItem xmlns:ds="http://schemas.openxmlformats.org/officeDocument/2006/customXml" ds:itemID="{A276E027-1742-41B0-BFF6-B9A296443402}">
  <ds:schemaRefs/>
</ds:datastoreItem>
</file>

<file path=customXml/itemProps6.xml><?xml version="1.0" encoding="utf-8"?>
<ds:datastoreItem xmlns:ds="http://schemas.openxmlformats.org/officeDocument/2006/customXml" ds:itemID="{18272B03-CB5E-4D51-9133-ABD86AA44BB7}">
  <ds:schemaRefs/>
</ds:datastoreItem>
</file>

<file path=customXml/itemProps7.xml><?xml version="1.0" encoding="utf-8"?>
<ds:datastoreItem xmlns:ds="http://schemas.openxmlformats.org/officeDocument/2006/customXml" ds:itemID="{65751359-72A7-4310-8BA5-46B579A4F06C}">
  <ds:schemaRefs/>
</ds:datastoreItem>
</file>

<file path=customXml/itemProps8.xml><?xml version="1.0" encoding="utf-8"?>
<ds:datastoreItem xmlns:ds="http://schemas.openxmlformats.org/officeDocument/2006/customXml" ds:itemID="{E4AE173A-8978-4E6D-9552-7C764F5E30E0}">
  <ds:schemaRefs/>
</ds:datastoreItem>
</file>

<file path=customXml/itemProps9.xml><?xml version="1.0" encoding="utf-8"?>
<ds:datastoreItem xmlns:ds="http://schemas.openxmlformats.org/officeDocument/2006/customXml" ds:itemID="{B6625000-338B-41F2-BF3C-66ADDC3B399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Query1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José Ignacio González Gómez</cp:lastModifiedBy>
  <dcterms:modified xsi:type="dcterms:W3CDTF">2024-03-04T13:15:54Z</dcterms:modified>
</cp:coreProperties>
</file>